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autoCompressPictures="0" defaultThemeVersion="166925"/>
  <mc:AlternateContent xmlns:mc="http://schemas.openxmlformats.org/markup-compatibility/2006">
    <mc:Choice Requires="x15">
      <x15ac:absPath xmlns:x15ac="http://schemas.microsoft.com/office/spreadsheetml/2010/11/ac" url="C:\Users\Tiarny\Documents\LAPRIDA JULI 2023 PELATIHAN\"/>
    </mc:Choice>
  </mc:AlternateContent>
  <xr:revisionPtr revIDLastSave="0" documentId="13_ncr:1_{8E29D1E0-6CC2-40ED-A7D0-E21C28040615}" xr6:coauthVersionLast="47" xr6:coauthVersionMax="47" xr10:uidLastSave="{00000000-0000-0000-0000-000000000000}"/>
  <bookViews>
    <workbookView xWindow="-98" yWindow="-98" windowWidth="21795" windowHeight="12975" xr2:uid="{00000000-000D-0000-FFFF-FFFF00000000}"/>
  </bookViews>
  <sheets>
    <sheet name="BAB 1 SKP" sheetId="10" r:id="rId1"/>
    <sheet name="BAB 2 TKK" sheetId="11" r:id="rId2"/>
    <sheet name="BAB 3 MI" sheetId="12" r:id="rId3"/>
    <sheet name="BAB 4 KKS" sheetId="13" r:id="rId4"/>
    <sheet name="BAB 5 MFK" sheetId="14" r:id="rId5"/>
    <sheet name="BAB 6 PM" sheetId="15" r:id="rId6"/>
    <sheet name="BAB 7 PPN" sheetId="16" r:id="rId7"/>
    <sheet name="REKAP NILAI" sheetId="17" r:id="rId8"/>
  </sheets>
  <definedNames>
    <definedName name="_Hlk83625052" localSheetId="0">'BAB 1 SKP'!#REF!</definedName>
    <definedName name="_Hlk83625052" localSheetId="1">'BAB 2 TKK'!#REF!</definedName>
    <definedName name="_Hlk83625052" localSheetId="2">'BAB 3 MI'!#REF!</definedName>
    <definedName name="_Hlk83625052" localSheetId="3">'BAB 4 KKS'!#REF!</definedName>
    <definedName name="_Hlk83625052" localSheetId="4">'BAB 5 MFK'!#REF!</definedName>
    <definedName name="_Hlk83625052" localSheetId="5">'BAB 6 PM'!$B$127</definedName>
    <definedName name="_Hlk83625052" localSheetId="6">'BAB 7 PPN'!#REF!</definedName>
    <definedName name="OLE_LINK1" localSheetId="0">'BAB 1 SKP'!#REF!</definedName>
    <definedName name="OLE_LINK1" localSheetId="1">'BAB 2 TKK'!#REF!</definedName>
    <definedName name="OLE_LINK1" localSheetId="2">'BAB 3 MI'!#REF!</definedName>
    <definedName name="OLE_LINK1" localSheetId="3">'BAB 4 KKS'!#REF!</definedName>
    <definedName name="OLE_LINK1" localSheetId="4">'BAB 5 MFK'!#REF!</definedName>
    <definedName name="OLE_LINK1" localSheetId="5">'BAB 6 PM'!#REF!</definedName>
    <definedName name="OLE_LINK1" localSheetId="6">'BAB 7 PPN'!#REF!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8" i="15" l="1"/>
  <c r="H43" i="10"/>
  <c r="D6" i="15"/>
  <c r="H35" i="16"/>
  <c r="F35" i="16"/>
  <c r="F401" i="15"/>
  <c r="H401" i="15"/>
  <c r="H216" i="14"/>
  <c r="F216" i="14"/>
  <c r="H95" i="13"/>
  <c r="F95" i="13"/>
  <c r="H101" i="12"/>
  <c r="F101" i="12"/>
  <c r="F239" i="11"/>
  <c r="F43" i="10"/>
  <c r="E8" i="17"/>
  <c r="E7" i="17"/>
  <c r="E6" i="17"/>
  <c r="E5" i="17"/>
  <c r="E4" i="17"/>
  <c r="E3" i="17"/>
  <c r="D8" i="16"/>
  <c r="D7" i="16"/>
  <c r="D6" i="16"/>
  <c r="D5" i="16"/>
  <c r="D4" i="16"/>
  <c r="D3" i="16"/>
  <c r="D8" i="15"/>
  <c r="D7" i="15"/>
  <c r="D5" i="15"/>
  <c r="D4" i="15"/>
  <c r="D3" i="15"/>
  <c r="D8" i="14"/>
  <c r="D7" i="14"/>
  <c r="D6" i="14"/>
  <c r="D5" i="14"/>
  <c r="D4" i="14"/>
  <c r="D3" i="14"/>
  <c r="D8" i="13"/>
  <c r="D7" i="13"/>
  <c r="D6" i="13"/>
  <c r="D5" i="13"/>
  <c r="D4" i="13"/>
  <c r="D3" i="13"/>
  <c r="D8" i="12"/>
  <c r="D7" i="12"/>
  <c r="D6" i="12"/>
  <c r="D5" i="12"/>
  <c r="D4" i="12"/>
  <c r="D3" i="12"/>
  <c r="D8" i="11"/>
  <c r="D7" i="11"/>
  <c r="D6" i="11"/>
  <c r="D5" i="11"/>
  <c r="D4" i="11"/>
  <c r="D3" i="11"/>
  <c r="F17" i="17"/>
  <c r="G399" i="15"/>
  <c r="G385" i="15"/>
  <c r="G386" i="15"/>
  <c r="G387" i="15"/>
  <c r="G388" i="15"/>
  <c r="G389" i="15"/>
  <c r="G390" i="15"/>
  <c r="G384" i="15"/>
  <c r="G372" i="15"/>
  <c r="G373" i="15"/>
  <c r="G374" i="15"/>
  <c r="G375" i="15"/>
  <c r="G376" i="15"/>
  <c r="G371" i="15"/>
  <c r="G363" i="15"/>
  <c r="G355" i="15"/>
  <c r="G354" i="15"/>
  <c r="G345" i="15"/>
  <c r="G346" i="15"/>
  <c r="G344" i="15"/>
  <c r="G336" i="15"/>
  <c r="G335" i="15"/>
  <c r="G327" i="15"/>
  <c r="G326" i="15"/>
  <c r="G314" i="15"/>
  <c r="G315" i="15"/>
  <c r="G316" i="15"/>
  <c r="G317" i="15"/>
  <c r="G313" i="15"/>
  <c r="G302" i="15"/>
  <c r="G303" i="15"/>
  <c r="G304" i="15"/>
  <c r="G301" i="15"/>
  <c r="G289" i="15"/>
  <c r="G290" i="15"/>
  <c r="G291" i="15"/>
  <c r="G292" i="15"/>
  <c r="G288" i="15"/>
  <c r="G276" i="15"/>
  <c r="G277" i="15"/>
  <c r="G278" i="15"/>
  <c r="G279" i="15"/>
  <c r="G280" i="15"/>
  <c r="G275" i="15"/>
  <c r="G266" i="15"/>
  <c r="G265" i="15"/>
  <c r="G257" i="15"/>
  <c r="G256" i="15"/>
  <c r="G245" i="15"/>
  <c r="G246" i="15"/>
  <c r="G247" i="15"/>
  <c r="G248" i="15"/>
  <c r="G244" i="15"/>
  <c r="G235" i="15"/>
  <c r="G236" i="15"/>
  <c r="G234" i="15"/>
  <c r="G223" i="15"/>
  <c r="G224" i="15"/>
  <c r="G225" i="15"/>
  <c r="G226" i="15"/>
  <c r="G227" i="15"/>
  <c r="G222" i="15"/>
  <c r="G211" i="15"/>
  <c r="G212" i="15"/>
  <c r="G213" i="15"/>
  <c r="G214" i="15"/>
  <c r="G210" i="15"/>
  <c r="G199" i="15"/>
  <c r="G200" i="15"/>
  <c r="G201" i="15"/>
  <c r="G202" i="15"/>
  <c r="G198" i="15"/>
  <c r="G189" i="15"/>
  <c r="G190" i="15"/>
  <c r="G188" i="15"/>
  <c r="G176" i="15"/>
  <c r="G177" i="15"/>
  <c r="G178" i="15"/>
  <c r="G179" i="15"/>
  <c r="G180" i="15"/>
  <c r="G175" i="15"/>
  <c r="G165" i="15"/>
  <c r="G163" i="15"/>
  <c r="G164" i="15"/>
  <c r="G162" i="15"/>
  <c r="G154" i="15"/>
  <c r="G152" i="15"/>
  <c r="G153" i="15"/>
  <c r="G143" i="15"/>
  <c r="G144" i="15"/>
  <c r="G142" i="15"/>
  <c r="G133" i="15"/>
  <c r="G134" i="15"/>
  <c r="G132" i="15"/>
  <c r="G123" i="15"/>
  <c r="G124" i="15"/>
  <c r="G122" i="15"/>
  <c r="G112" i="15"/>
  <c r="G113" i="15"/>
  <c r="G114" i="15"/>
  <c r="G111" i="15"/>
  <c r="G101" i="15"/>
  <c r="G102" i="15"/>
  <c r="G103" i="15"/>
  <c r="G100" i="15"/>
  <c r="G91" i="15"/>
  <c r="G92" i="15"/>
  <c r="G90" i="15"/>
  <c r="G79" i="15"/>
  <c r="G80" i="15"/>
  <c r="G81" i="15"/>
  <c r="G82" i="15"/>
  <c r="G78" i="15"/>
  <c r="G68" i="15"/>
  <c r="G57" i="15"/>
  <c r="G49" i="15"/>
  <c r="G48" i="15"/>
  <c r="G40" i="15"/>
  <c r="G39" i="15"/>
  <c r="G29" i="15"/>
  <c r="G30" i="15"/>
  <c r="G31" i="15"/>
  <c r="G28" i="15"/>
  <c r="G19" i="15"/>
  <c r="G20" i="15"/>
  <c r="G18" i="15"/>
  <c r="E401" i="15"/>
  <c r="D17" i="17" s="1"/>
  <c r="F16" i="17"/>
  <c r="F15" i="17"/>
  <c r="G15" i="17" s="1"/>
  <c r="G17" i="16"/>
  <c r="G35" i="16" s="1"/>
  <c r="G18" i="17" s="1"/>
  <c r="E35" i="16"/>
  <c r="D18" i="17" s="1"/>
  <c r="G215" i="14"/>
  <c r="G213" i="14"/>
  <c r="G204" i="14"/>
  <c r="G205" i="14"/>
  <c r="G206" i="14"/>
  <c r="G207" i="14"/>
  <c r="G203" i="14"/>
  <c r="G192" i="14"/>
  <c r="G193" i="14"/>
  <c r="G194" i="14"/>
  <c r="G191" i="14"/>
  <c r="G184" i="14"/>
  <c r="G183" i="14"/>
  <c r="G174" i="14"/>
  <c r="G175" i="14"/>
  <c r="G176" i="14"/>
  <c r="G177" i="14"/>
  <c r="G173" i="14"/>
  <c r="G163" i="14"/>
  <c r="G164" i="14"/>
  <c r="G162" i="14"/>
  <c r="G153" i="14"/>
  <c r="G152" i="14"/>
  <c r="G142" i="14"/>
  <c r="G143" i="14"/>
  <c r="G144" i="14"/>
  <c r="G141" i="14"/>
  <c r="G129" i="14"/>
  <c r="G130" i="14"/>
  <c r="G131" i="14"/>
  <c r="G132" i="14"/>
  <c r="G128" i="14"/>
  <c r="G119" i="14"/>
  <c r="G120" i="14"/>
  <c r="G118" i="14"/>
  <c r="G107" i="14"/>
  <c r="G108" i="14"/>
  <c r="G109" i="14"/>
  <c r="G110" i="14"/>
  <c r="G106" i="14"/>
  <c r="G98" i="14"/>
  <c r="G88" i="14"/>
  <c r="G89" i="14"/>
  <c r="G87" i="14"/>
  <c r="G78" i="14"/>
  <c r="G79" i="14"/>
  <c r="G77" i="14"/>
  <c r="G67" i="14"/>
  <c r="G68" i="14"/>
  <c r="G69" i="14"/>
  <c r="G66" i="14"/>
  <c r="G55" i="14"/>
  <c r="G56" i="14"/>
  <c r="G57" i="14"/>
  <c r="G54" i="14"/>
  <c r="G44" i="14"/>
  <c r="G45" i="14"/>
  <c r="G46" i="14"/>
  <c r="G43" i="14"/>
  <c r="G31" i="14"/>
  <c r="G32" i="14"/>
  <c r="G33" i="14"/>
  <c r="G34" i="14"/>
  <c r="G35" i="14"/>
  <c r="G30" i="14"/>
  <c r="G20" i="14"/>
  <c r="G21" i="14"/>
  <c r="G19" i="14"/>
  <c r="E216" i="14"/>
  <c r="D16" i="17" s="1"/>
  <c r="G214" i="14"/>
  <c r="G94" i="13"/>
  <c r="G93" i="13"/>
  <c r="G92" i="13"/>
  <c r="G84" i="13"/>
  <c r="G83" i="13"/>
  <c r="G82" i="13"/>
  <c r="G74" i="13"/>
  <c r="G73" i="13"/>
  <c r="G65" i="13"/>
  <c r="G64" i="13"/>
  <c r="G63" i="13"/>
  <c r="G55" i="13"/>
  <c r="G54" i="13"/>
  <c r="G46" i="13"/>
  <c r="G45" i="13"/>
  <c r="G37" i="13"/>
  <c r="G36" i="13"/>
  <c r="G28" i="13"/>
  <c r="G27" i="13"/>
  <c r="G18" i="13"/>
  <c r="G19" i="13"/>
  <c r="G17" i="13"/>
  <c r="E95" i="13"/>
  <c r="D15" i="17" s="1"/>
  <c r="F14" i="17"/>
  <c r="F13" i="17"/>
  <c r="G96" i="12"/>
  <c r="G97" i="12"/>
  <c r="G98" i="12"/>
  <c r="G99" i="12"/>
  <c r="G100" i="12"/>
  <c r="G95" i="12"/>
  <c r="G86" i="12"/>
  <c r="G87" i="12"/>
  <c r="G85" i="12"/>
  <c r="G77" i="12"/>
  <c r="G76" i="12"/>
  <c r="G67" i="12"/>
  <c r="G68" i="12"/>
  <c r="G66" i="12"/>
  <c r="G57" i="12"/>
  <c r="G58" i="12"/>
  <c r="G56" i="12"/>
  <c r="G45" i="12"/>
  <c r="G46" i="12"/>
  <c r="G47" i="12"/>
  <c r="G48" i="12"/>
  <c r="G44" i="12"/>
  <c r="G35" i="12"/>
  <c r="G36" i="12"/>
  <c r="G34" i="12"/>
  <c r="G26" i="12"/>
  <c r="G18" i="12"/>
  <c r="G17" i="12"/>
  <c r="G238" i="11"/>
  <c r="G235" i="11"/>
  <c r="G236" i="11"/>
  <c r="G237" i="11"/>
  <c r="G234" i="11"/>
  <c r="G226" i="11"/>
  <c r="G227" i="11"/>
  <c r="G228" i="11"/>
  <c r="G229" i="11"/>
  <c r="G225" i="11"/>
  <c r="G214" i="11"/>
  <c r="G215" i="11"/>
  <c r="G213" i="11"/>
  <c r="G203" i="11"/>
  <c r="G204" i="11"/>
  <c r="G205" i="11"/>
  <c r="G202" i="11"/>
  <c r="G193" i="11"/>
  <c r="G194" i="11"/>
  <c r="G192" i="11"/>
  <c r="G184" i="11"/>
  <c r="G176" i="11"/>
  <c r="G175" i="11"/>
  <c r="G165" i="11"/>
  <c r="G164" i="11"/>
  <c r="G163" i="11"/>
  <c r="G155" i="11"/>
  <c r="G154" i="11"/>
  <c r="G147" i="11"/>
  <c r="G146" i="11"/>
  <c r="G145" i="11"/>
  <c r="G144" i="11"/>
  <c r="G136" i="11"/>
  <c r="G135" i="11"/>
  <c r="G134" i="11"/>
  <c r="G126" i="11"/>
  <c r="G125" i="11"/>
  <c r="G117" i="11"/>
  <c r="G116" i="11"/>
  <c r="G108" i="11"/>
  <c r="G100" i="11"/>
  <c r="G99" i="11"/>
  <c r="G98" i="11"/>
  <c r="G90" i="11"/>
  <c r="G89" i="11"/>
  <c r="G81" i="11"/>
  <c r="G80" i="11"/>
  <c r="G72" i="11"/>
  <c r="G71" i="11"/>
  <c r="G61" i="11"/>
  <c r="G62" i="11"/>
  <c r="G63" i="11"/>
  <c r="G60" i="11"/>
  <c r="G52" i="11"/>
  <c r="G51" i="11"/>
  <c r="G43" i="11"/>
  <c r="G42" i="11"/>
  <c r="G35" i="11"/>
  <c r="G34" i="11"/>
  <c r="G33" i="11"/>
  <c r="G26" i="11"/>
  <c r="G19" i="11"/>
  <c r="G18" i="11"/>
  <c r="E101" i="12"/>
  <c r="D14" i="17" s="1"/>
  <c r="E39" i="16" l="1"/>
  <c r="H18" i="17" s="1"/>
  <c r="E38" i="16"/>
  <c r="G401" i="15"/>
  <c r="E404" i="15" s="1"/>
  <c r="G216" i="14"/>
  <c r="E219" i="14" s="1"/>
  <c r="G95" i="13"/>
  <c r="G101" i="12"/>
  <c r="E104" i="12" s="1"/>
  <c r="G14" i="17" s="1"/>
  <c r="E405" i="15" l="1"/>
  <c r="H17" i="17" s="1"/>
  <c r="E220" i="14"/>
  <c r="H16" i="17" s="1"/>
  <c r="E98" i="13"/>
  <c r="E99" i="13"/>
  <c r="E105" i="12"/>
  <c r="H14" i="17" s="1"/>
  <c r="H15" i="17" l="1"/>
  <c r="H239" i="11"/>
  <c r="E239" i="11"/>
  <c r="D13" i="17" s="1"/>
  <c r="G43" i="10"/>
  <c r="C47" i="10" s="1"/>
  <c r="E43" i="10"/>
  <c r="D12" i="17" s="1"/>
  <c r="G12" i="17" l="1"/>
  <c r="C46" i="10"/>
  <c r="H12" i="17"/>
  <c r="D19" i="17"/>
  <c r="E12" i="17"/>
  <c r="E19" i="17" s="1"/>
  <c r="G17" i="17"/>
  <c r="G16" i="17"/>
  <c r="F19" i="17" l="1"/>
  <c r="G19" i="17" s="1"/>
  <c r="G239" i="11" l="1"/>
  <c r="C242" i="11" s="1"/>
  <c r="C241" i="11" l="1"/>
  <c r="G13" i="17"/>
  <c r="H13" i="17"/>
</calcChain>
</file>

<file path=xl/sharedStrings.xml><?xml version="1.0" encoding="utf-8"?>
<sst xmlns="http://schemas.openxmlformats.org/spreadsheetml/2006/main" count="1804" uniqueCount="1097">
  <si>
    <t>Elemen Penilaian</t>
  </si>
  <si>
    <t>Telusur</t>
  </si>
  <si>
    <t>D</t>
  </si>
  <si>
    <t xml:space="preserve">Maksud dan Tujuan </t>
  </si>
  <si>
    <t>O</t>
  </si>
  <si>
    <t>R</t>
  </si>
  <si>
    <t>Terdapat prosedur pelaporan hasil kritis</t>
  </si>
  <si>
    <t xml:space="preserve">Analisis dan Pengukuran Data </t>
  </si>
  <si>
    <t>Pimpinan menetapkan program peningkatan budaya keselamatan di laboratorium</t>
  </si>
  <si>
    <t>Standar SKP 1</t>
  </si>
  <si>
    <t>Standar SKP 2</t>
  </si>
  <si>
    <t>Terlaksananya kebijakan, prosedur dan dokumen tertulis lainnya</t>
  </si>
  <si>
    <t>Seluruh dokumen disosialisasikan, dilaksanakan dan dievaluasi</t>
  </si>
  <si>
    <t>Terdapat prosedur permintaan pemeriksaan</t>
  </si>
  <si>
    <t>Form permintaan pemeriksaan yang dilengkapi lembar persetujuan</t>
  </si>
  <si>
    <t>Bukti perhitungan kebutuhan SDM berdasarkan Analisis Beban Kerja (ABK)</t>
  </si>
  <si>
    <t>Ruangan Laboratorium dan Sumber daya</t>
  </si>
  <si>
    <t xml:space="preserve">Denah ruangan dan perlengkapan yang memadai untuk menjamin keamanan dan efektifitas pelayanan </t>
  </si>
  <si>
    <t xml:space="preserve">Ruangan laboratorium yang aman dan nyaman untuk petugas, pasien dan pengunjung sesuai standar </t>
  </si>
  <si>
    <t xml:space="preserve">Ruangan yang cukup untuk pelayanan mulai dari pengambilan, pengelolaan dan pemeriksaan sampel/spesimen </t>
  </si>
  <si>
    <t>Ruangan penyimpanan alat yang mudah diakses dan mempunyai ventilasi baik</t>
  </si>
  <si>
    <t xml:space="preserve">Sanitasi dan kebersihan seluruh area pelayanan terjamin sesuai standar </t>
  </si>
  <si>
    <t>Manajemen Utilitas (Sistem Pendukung)</t>
  </si>
  <si>
    <t>Peralatan dan Bahan Lain</t>
  </si>
  <si>
    <t>Alat dan bahan yang dibutuhkan untuk setiap proses pemeriksaan</t>
  </si>
  <si>
    <t>Daftar inventaris semua peralatan.</t>
  </si>
  <si>
    <t>Pencatatan riwayat penggunaan setiap peralatan yang digunakan</t>
  </si>
  <si>
    <t>Untuk menjamin keamanan data, terdapat prosedur pemeliharaan komputer dan perangkat lunak yang dilakukan secara rutin termasuk penempatan komputer di ruangan dengan suhu yang sesuai ketentuan. Terdapat prosedur yang ditetapkan untuk melindungi data dan informasi dari kehilangan, kerusakan, gangguan, dan akses atau penggunaan yang tidak sah. Terdapat prosedur untuk menjamin terlaksananya pelaporan hasil pemeriksaan tepat waktu walaupun komputer tidak berfungsi.</t>
  </si>
  <si>
    <t>Bukti pencatatan suhu ruangan</t>
  </si>
  <si>
    <t>Reagen dan Bahan Lain</t>
  </si>
  <si>
    <t>Keselamatan dan Keamanan</t>
  </si>
  <si>
    <t xml:space="preserve">Bahan Berbahaya dan Beracun (B3) serta Limbah  </t>
  </si>
  <si>
    <t>Bukti identifikasi B3 dan limbah berdasarkan jenis, jumlah dan lokasi.</t>
  </si>
  <si>
    <t xml:space="preserve">Keselamatan Lingkungan Kerja  </t>
  </si>
  <si>
    <t>Laboratorium menetapkan program pengamanan dalam keadaan darurat yang memuat upaya pencegahan, deteksi dini, meminimalisir dampak yang timbul, menyediakan jalur evakuasi dan lain-lain.</t>
  </si>
  <si>
    <t>Laboratorium melakukan pemeriksaan sistem pemadam kebakaran secara berkala dan didokumentasikan</t>
  </si>
  <si>
    <t>Elemen Penilaian MFK 7.1</t>
  </si>
  <si>
    <t>Bukti kalibrasi alat dan uji fungsi alat sesuai prosedur yang telah ditetapkan</t>
  </si>
  <si>
    <t>Bukti pelaksanaan kalibrasi</t>
  </si>
  <si>
    <t>D, O</t>
  </si>
  <si>
    <t>Jumlah Standar</t>
  </si>
  <si>
    <t>Jumlah EP</t>
  </si>
  <si>
    <t>IV. KUALIFIKASI DAN KOMPETENSI STAF (KKS)</t>
  </si>
  <si>
    <t>III. MANAJEMEN INFORMASI (MI)</t>
  </si>
  <si>
    <t>I. SASARAN KESELAMATAN PASIEN (SKP)</t>
  </si>
  <si>
    <t>II. TATA KELOLA KEPEMIMPINAN (TKK)</t>
  </si>
  <si>
    <t>V. MANAJEMEN FASILITAS DAN KESELAMATAN (MFK)</t>
  </si>
  <si>
    <t>Pelaksanaan uji sensitivitas antimikroba, antimikobakterium dan anti jamur diverifikasi dengan organisme referensi (kuman kontrol) yang sudah ditetapkan.</t>
  </si>
  <si>
    <t>Bukti evaluasi dan tindak lanjut pemenuhan kriteria pemeriksaan.</t>
  </si>
  <si>
    <t>Nilai/score</t>
  </si>
  <si>
    <t>Pemenuhan standar</t>
  </si>
  <si>
    <t>PENILAIAN PEMENUHAN STANDAR AKREDITASI LABORATORIUM KESEHATAN</t>
  </si>
  <si>
    <t>Rekomendasi</t>
  </si>
  <si>
    <t>TDD</t>
  </si>
  <si>
    <t xml:space="preserve">Pengembangan sistem dalam peningkatan mutu pelayanan </t>
  </si>
  <si>
    <t>Bukti evaluasi perencanaan dan ketersediaan sumberdaya</t>
  </si>
  <si>
    <t>Elemen Penilaian TKK 10</t>
  </si>
  <si>
    <t>Elemen Penilaian TKK 10.1</t>
  </si>
  <si>
    <t>1.   Tersedia prosedur pemantapan mutu internal mikrobiologi molekuler</t>
  </si>
  <si>
    <t>Program pengelolaan prasarana yang efektif dan efisien</t>
  </si>
  <si>
    <t xml:space="preserve">Elemen Penilaian MFK 6.2 </t>
  </si>
  <si>
    <t>Elemen Penilaian MI 2</t>
  </si>
  <si>
    <t xml:space="preserve">Elemen Penilaian MI 2.1 </t>
  </si>
  <si>
    <t xml:space="preserve">Elemen Penilaian MFK 7 </t>
  </si>
  <si>
    <t>Bukti evaluasi dan tindak lanjut hasil pelatihan</t>
  </si>
  <si>
    <t xml:space="preserve">Elemen Penilaian MFK 5 </t>
  </si>
  <si>
    <t>Elemen Penilaian MFK 6</t>
  </si>
  <si>
    <t>Elemen Penilaian MFK 6.1</t>
  </si>
  <si>
    <t xml:space="preserve">Elemen Penilaian KKS 2 </t>
  </si>
  <si>
    <t xml:space="preserve">Elemen Penilaian KKS 2.1 </t>
  </si>
  <si>
    <t>Laboratorium wajib mendukung pemerintah dalam pengendalian HIV</t>
  </si>
  <si>
    <t>Laboratorium wajib mendukung pemerintah dalam pengendalian TB</t>
  </si>
  <si>
    <t>Maksud dan Tujuan</t>
  </si>
  <si>
    <t>Laboratorium wajib mendukung pemerintah dalam menurunkan AKI/AKB</t>
  </si>
  <si>
    <t xml:space="preserve">Laboratorium wajib melakukan komunikasi dan koordinasi dengan lintas terkait dalam menurunkan AKI/AKB. Laboratorium menerapkan upaya dalam menurunkan AKI/AKB. </t>
  </si>
  <si>
    <t xml:space="preserve">Elemen Penilaian </t>
  </si>
  <si>
    <t>Setiap pemeriksaan laboratorium dilaksanakan sesuai dengan prosedur</t>
  </si>
  <si>
    <t>Ruangan untuk seluruh pelayanan sesuai standar</t>
  </si>
  <si>
    <t>Jumlah EP yang di nilai (Total EP - jumlah TDD)</t>
  </si>
  <si>
    <t>Nilai Final per bab (Total score / jumlah EP yang dinilai</t>
  </si>
  <si>
    <t>VI. PENGENDALIAN MUTU (PM)</t>
  </si>
  <si>
    <t>VII. PROGRAM PRIORITAS NASIONAL  (PPN)</t>
  </si>
  <si>
    <t>SASARAN KESELAMATAN PASIEN (SKP)</t>
  </si>
  <si>
    <t>TATA KELOLA KEPEMIMPINAN (TKK)</t>
  </si>
  <si>
    <t>MANAJEMEN INFORMASI (MI)</t>
  </si>
  <si>
    <t>KUALIFIKASI DAN KOMPETENSI STAF (KKS)</t>
  </si>
  <si>
    <t>MANAJEMEN FASILITAS DAN KESELAMATAN (MFK)</t>
  </si>
  <si>
    <t>PENGENDALIAN MUTU (PM)</t>
  </si>
  <si>
    <t>PROGRAM PRIORITAS NASIONAL  (PPN)</t>
  </si>
  <si>
    <t>Score</t>
  </si>
  <si>
    <t>Bab</t>
  </si>
  <si>
    <t>Jumlah EP yang dinilai</t>
  </si>
  <si>
    <t>Total</t>
  </si>
  <si>
    <t>REKAP NILAI</t>
  </si>
  <si>
    <t xml:space="preserve">Elemen Penilaian SKP 2 </t>
  </si>
  <si>
    <t>Standar SKP 3</t>
  </si>
  <si>
    <t xml:space="preserve">Validasi data dilakukan saat:
1). Penetapan indikator mutu baru		
2). Publikasi data		
3). Perubahan cara pengukuran 		
4). Perubahan hasll yang signifikan dan tidak dapat dijelaskan penyebabnya		
5). Subjek pengumpulan data berubah, seperti perubahan usia rata-rata pasien. 
6). Penerapan pedoman praktik baru atau teknologi baru.	</t>
  </si>
  <si>
    <t xml:space="preserve">Terdapat kebijakan dan prosedur penerimaan spesimen/sampel/ </t>
  </si>
  <si>
    <t>Bukti validasi/verifikasi dan pemeliharaan komputer dan perangkat lunak sebelum digunakan</t>
  </si>
  <si>
    <t>Tersedia program untuk inventarisasi, penanganan, penyimpanan, dan penggunaan Bahan Berbahaya dan Beracun (B3).</t>
  </si>
  <si>
    <t>Sampel atau spesimen pada uji profisiensi diperiksa seperti pemeriksaan sampel atau spesimen rutin dengan reagen/ peralatan/ metode yang biasa digunakan.</t>
  </si>
  <si>
    <t xml:space="preserve">c)	Terdapat bukti sosialisasi indikator kepada seluruh petugas. </t>
  </si>
  <si>
    <t xml:space="preserve">a) 	Terdapat kebijakan pengukuran indikator mutu. </t>
  </si>
  <si>
    <t xml:space="preserve">b) Terdapat daftar indikator nasional mutu, indikator mutu teknis dan atau indikator mutu manajemen. </t>
  </si>
  <si>
    <t>1). Terdapat bukti pengumpulan, pengolahan dan analisis data</t>
  </si>
  <si>
    <t xml:space="preserve">2)	Terdapat sumber daya yang diperlukan untuk melakukan perbaikan. </t>
  </si>
  <si>
    <t>Terdapat prosedur pengendalian dokumen secara konsisten dan seragam</t>
  </si>
  <si>
    <t>Terdapat bukti sosialisasi kebijakan, prosedur dan program kerja kepada seluruh staf.</t>
  </si>
  <si>
    <t>Elemen Penilaian MI 2.2</t>
  </si>
  <si>
    <t>Komputer dan perangkat lunak divalidasi/ diverifikasi dan dipelihara sebelum digunakan.</t>
  </si>
  <si>
    <t xml:space="preserve">a)	  Terdapat dokumentasi nomor lot, tanggal penerimaan, tanggal mulai digunakan, dan tanggal kadaluwarsa, setiap reagen baik reagen jadi maupun yang diproduksi sendiri, bahan kontrol, kit dan larutan lain. </t>
  </si>
  <si>
    <t xml:space="preserve">1)	  Terdapat program dan bukti implementasi upaya keselamatan dan keamanan fasilitas serta pelayanan. </t>
  </si>
  <si>
    <t>2)	  Terdapat upaya pengamanan terhadap spesimen, sumber daya lain dan akses ke ruang laboratorium.</t>
  </si>
  <si>
    <t>3)	  Terdapat upaya pengamanan terhadap petugas, pengguna layanan, properti dan peralatan.</t>
  </si>
  <si>
    <t>Tersedia prosedur untuk mengurangi risiko infeksi dengan mengacu pada peraturan tentang Pencegahan dan Pengendalian Infeksi (PPI).</t>
  </si>
  <si>
    <t xml:space="preserve">1)	  Terdapat bukti bahwa laboratorium melakukan komunikasi dan koordinasi dengan lintas terkait untuk menjamin terlaksananya penanggulangan HIV. </t>
  </si>
  <si>
    <t xml:space="preserve">Laboratorium wajib melakukan komunikasi dan koordinasi dengan lintas terkait untuk menjamin terlaksananya penanggulangan TB. Laboratorium menerapkan upaya penanggulangan TB . </t>
  </si>
  <si>
    <t xml:space="preserve">1)	  Terdapat bukti bahwa laboratorium melakukan komunikasi dan koordinasi dengan lintas terkait untuk menjamin terlaksananya penanggulangan TB. </t>
  </si>
  <si>
    <t xml:space="preserve">1) Terdapat bukti bahwa laboratorium melakukan komunikasi dan koordinasi dengan lintas terkait dalam menurunkan AKI/AKB. </t>
  </si>
  <si>
    <t xml:space="preserve">1)	  Terdapat kebijakan, pedoman dan prosedur yang mengatur identifikasi pasien dengan menggunakan minimal dua dari empat identitas. </t>
  </si>
  <si>
    <t>Laboratorium kesehatan menerapkan proses komunikasi efektif dalam memberikan pelayanan baik secara verbal dan atau komunikasi melalui telepon dalam melaporkan hasil kritis pemeriksaan laboratorium kesehatan.</t>
  </si>
  <si>
    <t xml:space="preserve">1)	Komunikasi dikatakan efektif apabila dilaksanakan tepat waktu, akurat, lengkap, mudah dipahami dan dimengerti oleh penerima informasi yang bertujuan untuk mengurangi kesalahan dan meningkatkan keselamatan pasien tanpa mengesampingkan adat istiadat dan kearifan lokal  </t>
  </si>
  <si>
    <t>2) Pelaksanaan komunikasi efektif dapat dilakukan dengan cara verbal dan non verbal baik secara elektronik dan tertulis</t>
  </si>
  <si>
    <t>3) Laboratorium kesehatan menerapkan komunikasi efektif saat pelaporan hasil kritis melalui telepon:
    a) Menulis/menginput di komputer;
    b) Membacakan; dan
    c) Konfirmasi kembali (write down, read back, confirmation) dan di dokumentasikan.</t>
  </si>
  <si>
    <t>4) Hasil kritis adalah hasil pemeriksaan di laboratorium kesehatan yang memerlukan tindak lanjut segera baik untuk kepentingan pasien secara individual maupun bagi kelompok dan masyarakat. Hasil kritis tidak selalu berarti nilai kritis yang mengancam keselamatan (life-threatening). Tapi hasil kritis berpotensi menjadi situasi yang mengancam keselamatan bila tidak dilakukan tindak lanjut yang tepat dalam waktu yang cepat. Karena itu hasil kritis harus segera dilaporkan kepada pihak yang memintakan pemeriksaan laboratorium kesehatan. Batas waktu pelaporan adalah selambat-lambatnya 30 menit sejak diketahuinya hasil pemeriksaan.</t>
  </si>
  <si>
    <r>
      <rPr>
        <sz val="12"/>
        <color theme="1"/>
        <rFont val="Arial"/>
        <family val="2"/>
      </rPr>
      <t>5)</t>
    </r>
    <r>
      <rPr>
        <sz val="7"/>
        <color theme="1"/>
        <rFont val="Arial"/>
        <family val="2"/>
      </rPr>
      <t xml:space="preserve">       </t>
    </r>
    <r>
      <rPr>
        <sz val="12"/>
        <color theme="1"/>
        <rFont val="Arial"/>
        <family val="2"/>
      </rPr>
      <t>Hasil pemeriksaan yang termasuk kategori hasil kritis ditetapkan sesuai kebijakan laboratorium kesehatan dengan mendasarkan pada regulasi pemerintah dan rekomendasi organisasi profesi serta menyesuaikan kemampuan sumber daya laboratorium kesehatan yang bersangkutan.</t>
    </r>
  </si>
  <si>
    <t>Bukti evaluasi dan tindak lanjut pelaporan hasil kritis</t>
  </si>
  <si>
    <t>Infeksi yang terjadi sebagai dampak dari pelayanan kesehatan adalah merupakan ancaman keselamatan bagi penerima layanan. Laboratorium kesehatan mengadopsi dan mengimplementasikan panduan hand hygiene (kebersihan tangan) untuk mengurangi risiko infeksi</t>
  </si>
  <si>
    <t>Laboratorium kesehatan menetapkan kebijakan, pedoman dan prosedur kebersihan tangan, dan disosialisasikan ke seluruh petugas</t>
  </si>
  <si>
    <t>Pimpinan laboratorium kesehatan menetapkan visi dan misi serta perencanaan kegiatan yang mendukung penyelenggaraan pelayanan laboratorium kesehatan.</t>
  </si>
  <si>
    <t>1) Pimpinan laboratorium kesehatan berkoordinasi dalam penyusunan kebijakan dan perencanaan laboratorium kesehatan, termasuk penyusunan visi, misi, nilai serta tujuan pelayanan laboratorium kesehatan.
2) Proses perencanaan meliputi waktu dan target pencapaian tujuan.
3) Pimpinan laboratorium kesehatan terdiri dari kepala laboratorium kesehatan, penanggung jawab tiap unit dan pelayanan serta pemilik sesuai peraturan perundang undangan
4) Seluruh petugas laboratorium kesehatan dan semua yang terlibat dalam pelayanan laboratorium kesehatan memahami visi misi laboratorium kesehatan.</t>
  </si>
  <si>
    <t>Laboratorium kesehatan memiliki struktur organisasi</t>
  </si>
  <si>
    <t>Laboratorium kesehatan memiliki struktur organisasi. Struktur organisasi digambarkan dalam bagan yang memperlihatkan hubungan kerja seluruh petugas laboratorium kesehatan</t>
  </si>
  <si>
    <t>Standar TKK 1.1 Struktur Organisasi</t>
  </si>
  <si>
    <t xml:space="preserve">Standar TKK 1.1.1 Kualifikasi pimpinan laboratorium kesehatan </t>
  </si>
  <si>
    <t>Kepala laboratorium kesehatan ditunjuk dan diangkat oleh pemilik untuk bertanggung jawab terhadap seluruh operasional dan administrasi laboratorium kesehatan baik manajemen maupun teknis. Pelayanan laboratorium kesehatan dipimpin oleh orang yang kompeten, memenuhi syarat pendidikan, pelatihan dan pengalaman sesuai peraturan perundang- undangan	
Tanggung jawab pimpinan laboratorium kesehatan meliputi:
1) Penetapan rencana program kerja;
2) Pengembangan dan implementasi kebijakan serta prosedur;
3) Pengawasan pencatatan dan pelaporan;
4) Penjaminan pelaksanaan program mutu; dan
5) Pemantauan dan evaluasi seluruh pelayanan laboratorium kesehatan.</t>
  </si>
  <si>
    <t>1) Kepala	 laboratorium	 kesehatan memenuhi kualifikasi  sesuai dengan ketentuan  peraturan perundang-undangan</t>
  </si>
  <si>
    <t xml:space="preserve">2) Kepala laboratorium kesehatan mempunyai uraian tugas sesuai dengan ketentuan peraturan perundang-undangan </t>
  </si>
  <si>
    <t>3) Kepala Laboratorium  Kesehatan  melakukan pelaporan   berkala   kepada
pemilik</t>
  </si>
  <si>
    <t>Standar TKK 1.2  Hak pasien atau pengguna jasa lainnya</t>
  </si>
  <si>
    <t>Pelayanan laboratorium kesehatan harus memenuhi kebutuhan pasien atau pengguna jasa lainnya</t>
  </si>
  <si>
    <t>Standar TKK 2 Koordinasi dengan pihak terkait atau pemangku kepentingan</t>
  </si>
  <si>
    <t>Pimpinan laboratorium kesehatan melakukan koordinasi dengan pihak terkait atau pemangku kepentingan untuk menentukan jenis dan lingkup pelayanan laboratorium kesehatan</t>
  </si>
  <si>
    <t>Laboratorium kesehatan melakukan koordinasi dengan pihak terkait untuk menentukan jenis dan lingkup pelayanan laboratorium kesehatan sesuai kebutuhan pelanggan yang meliputi:
1) pemeriksaan laboratorium kesehatan yang akan dilakukan;
2) kemudahan akses layanan;
3) sistem rujukan;
4) ketepatan waktu pemeriksaan;
5) kebutuhan konsultasi; dan
6) kebutuhan lainnya.</t>
  </si>
  <si>
    <t>2) Terdapat kebijakan tentang jenis pelayanan laboratorium kesehatan</t>
  </si>
  <si>
    <t>1) Terdapat bukti koordinasi dengan pihak terkait untuk menentukan jenis pelayanan laboratorium kesehatan yang mencakup angka 1) sampai angka 6) paling singkat 1 (satu) tahun sekali.</t>
  </si>
  <si>
    <t>Standar TKK 2.1 Perencanaan ketersediaan sumber daya yang dibutuhkan</t>
  </si>
  <si>
    <t>Pimpinan laboratorium kesehatan merencanakan dan menjamin ketersediaan sumber daya yang dibutuhkan dengan mengutamakan mutu dan keselamatan</t>
  </si>
  <si>
    <t xml:space="preserve">Pimpinan laboratorium kesehatan membuat perencanaan berdasarkan data dan Analisis kebutuhan serta menjamin ketersediaan sumber daya yang dibutuhkan dengan mengutamakan mutu dan keselamatan yang meliputi:
1) Sarana dan prasarana;
2) Alat, reagen, dan Bahan Medis Habis Pakai (BMHP);
3) SDM;
4 Anggaran; dan
5) Sistem informasi laboratorium kesehatan.	
	</t>
  </si>
  <si>
    <t>1) Tersedia data yang digunakan sebagai dasar penyusunan rencana kebutuhan dan pemilihan teknologi tepat guna.</t>
  </si>
  <si>
    <t>3) Tersedia	sumber	daya	laboratorium	kesehatan	yang mencakup angka 1) sampai angka 5).</t>
  </si>
  <si>
    <t>4)	Terdapat	bukti	evaluasi	perencanaan	dan	ketersediaan sumber daya yang dibutuhkan</t>
  </si>
  <si>
    <t>Standar TKK 2.2 Perjanjian kerja sama</t>
  </si>
  <si>
    <t>Pimpinan laboratorium kesehatan menetapkan perjanjian kerja sama</t>
  </si>
  <si>
    <t>Pimpinan laboratorium kesehatan bertanggung jawab terhadap kesinambungan pelayanan yang diberikan termasuk penetapan perjanjian kerja sama dengan pihak ketiga</t>
  </si>
  <si>
    <t>1) Terdapat perjanjian kerja sama tertulis.</t>
  </si>
  <si>
    <t>Bukti perjanjian kerja sama tertulis</t>
  </si>
  <si>
    <t xml:space="preserve">Standar TKK 2.2.1 Perjanjian kerja sama dengan pihak ketiga </t>
  </si>
  <si>
    <t>Laboratorium kesehatan menetapkan perjanjian kerja sama dengan pihak ketiga yang telah memiliki izin/lisensi dan terakreditasi</t>
  </si>
  <si>
    <t>Laboratorium kesehatan menetapkan Perjanjian kerja sama dengan pihak ketiga yang telah memiliki izin/lisensi dan terakreditasi atau disertifikasi oleh lembaga yang diakui sesuai dengan ketentuan peraturan perundang-undangan, yang dibuktikan dengan:
1) Salinan perizinan/lisensi sesuai dengan ketentuan peraturan perundang-undangan; dan
2) Salinan sertifikat akreditasi atau sertifikasi oleh lembaga yang diakui pemerintah.</t>
  </si>
  <si>
    <t>1) Terdapat salinan perizinan/lisensi pihak ketiga yang bekerja sama sesuai dengan ketentuan peraturan perundang-undangan.</t>
  </si>
  <si>
    <t>2) Terdapat salinan sertifikat akreditasi atau sertifikasi pihak ketiga yang bekerja sama oleh lembaga yang diakui pemerintah.</t>
  </si>
  <si>
    <t>Standar TKK 2.2.2 Evaluasi terhadap perjanjian kerja sama</t>
  </si>
  <si>
    <t>Pimpinan laboratorium kesehatan bertanggung jawab melakukan evaluasi terhadap perjanjian kerja sama.</t>
  </si>
  <si>
    <t>Pimpinan laboratorium kesehatan menetapkan indikator evaluasi perjanjian kerja sama berdasarkan kesepakatan dalam perjanjian kerja sama</t>
  </si>
  <si>
    <t>1)	 Terdapat kebijakan pelaksanaan evaluasi dan tindak lanjut terhadap perjanjian kerja sama.</t>
  </si>
  <si>
    <t>2) Terdapat bukti dokumentasi pelaksanaan evaluasi dan tindak lanjut perjanjian kerja sama.</t>
  </si>
  <si>
    <t>Pimpinan laboratorium kesehatan memastikan pelayanan POCT dilaksanakan dengan aman dan benar serta dipantau oleh SDM yang kompeten dan berwenang.
Pelayanan POCT adalah pemeriksaan yang dilakukan dengan menggunakan peralatan yang dapat dibawa dekat dengan pasien atau pengguna layanan untuk mendapat hasil segera</t>
  </si>
  <si>
    <t xml:space="preserve">1) Terdapat SDM yang kompeten dan berwenang, dalam pelaksanaan dan pemantauan POCT. </t>
  </si>
  <si>
    <t>2) Terdapat prosedur pelaporan hasil POCT, termasuk hasil kritis</t>
  </si>
  <si>
    <t>3) Pelaksanaan POCT dipantau dan dievaluasi, serta dilakukan upaya tindak lanjut untuk peningkatan mutu pelayanan.</t>
  </si>
  <si>
    <t>Standar TKK 3 Komunikasi efektif dan koordinasi</t>
  </si>
  <si>
    <t>Pimpinan laboratorium kesehatan memastikan komunikasi efektif dan koordinasi baik di internal maupun eksternal laboratorium kesehatan</t>
  </si>
  <si>
    <t>Pimpinan laboratorium kesehatan menetapkan proses komunikasi dan koordinasi baik secara formal maupun informal di internal dan eksternal mengenai pelayanan laboratorium kesehatan dalam bentuk yang mudah dipahami seperti poster, buletin, dalam forum diskusi, dan sebagainya.</t>
  </si>
  <si>
    <t>Terdapat bukti komunikasi baik secara formal maupun informal di internal dan eksternal mengenai pelayanan laboratorium kesehatan</t>
  </si>
  <si>
    <t>Standar TKK 3.1 Orientasi terhadap kebutuhan pelanggan</t>
  </si>
  <si>
    <t>Pelayanan laboratorium kesehatan berorientasi terhadap kebutuhan pelanggan</t>
  </si>
  <si>
    <t>Pimpinan laboratorium kesehatan menetapkan pelayanan yang berorientasi terhadap kebutuhan dan keluhan pelanggan yang meliputi:
1) Penanganan keluhan dari pengguna layanan;
2) Penanganan keluhan petugas; dan
3) Memenuhi hak pengguna layanan.
Dilakukan edukasi terhadap petugas laboratorium kesehatan untuk memberikan pelayanan yang berorientasi terhadap kebutuhan dan keluhan pelanggan, didokumentasikan serta dievaluasi.</t>
  </si>
  <si>
    <t>1) Dilakukan survei kepuasan pelanggan.</t>
  </si>
  <si>
    <t>2) Dilakukan analisis, evaluasi dan tindak lanjut hasil survei kepuasan pelanggan</t>
  </si>
  <si>
    <t xml:space="preserve">Standar TKK 3.2 Prosedur pelaporan hasil kritis </t>
  </si>
  <si>
    <t>Terdapat kebijakan dan prosedur pelaporan hasil kritis kepada dokter pengirim atau pihak yang terkait untuk penanganan segera bila diperlukan</t>
  </si>
  <si>
    <t>Standar TKK 4 Program peningkatan mutu pelayanan laboratorium kesehatan</t>
  </si>
  <si>
    <t>Pimpinan laboratorium kesehatan menetapkan program peningkatan mutu pelayanan laboratorium kesehatan.</t>
  </si>
  <si>
    <t>Terdapat program peningkatan mutu laboratorium kesehatan. Program peningkatan mutu laboratorium kesehatan yang  mencakup tujuan, target, indikator dan cara pengukuran pencapaian target dalam program, analisis serta tindak lanjut.</t>
  </si>
  <si>
    <t xml:space="preserve">2)     Terdapat prosedur pelaporan hasil kritis. </t>
  </si>
  <si>
    <t>1) Terdapat program peningkatan mutu</t>
  </si>
  <si>
    <t xml:space="preserve">2) Program peningkatan mutu laboratorium kesehatan mencakup tujuan, target, indikator dan cara pengukuran pencapaian target. </t>
  </si>
  <si>
    <t>3) Terdapat bukti Analisis, evaluasi dan tindak lanjut pelaksanaan program peningkatan mutu.</t>
  </si>
  <si>
    <t>Standar TKK 4.1 Pemantauan terhadap pelaksanaan program peningkatan mutu</t>
  </si>
  <si>
    <t>Penanggung jawab mutu laboratorium kesehatan melakukan pemantauan terhadap pelaksanaan program peningkatan mutu.</t>
  </si>
  <si>
    <t>1) Terdapat penanggungjawab mutu untuk melakukan pemantauan terlaksananya program peningkatan mutu pelayanan laboratorium kesehatan.
2) Penanggungjawab mutu mengkoordinir seluruh petugas dalam melaksanakan upaya peningkatan mutu, mulai dari identifikasi permasalahan di laboratorium kesehatan, pengumpulan data, Analisis dan upaya perbaikan jika diperlukan.
3) Tersedia sumber daya yang memadai dalam pelaksanaan program peningkatan mutu laboratorium kesehatan antara lain: upaya keselamatan pasien, PPI, manajemen risiko, K3, pengukuran indikator mutu dan lain-lain.</t>
  </si>
  <si>
    <t>1) Pimpinan laboratorium kesehatan menetapkan tim mutu serta uraian tugas tim mutu.</t>
  </si>
  <si>
    <t>2) Terdapat penanggung jawab mutu</t>
  </si>
  <si>
    <t>3) Terdapat bukti pemantauan terhadap pelaksanaan program peningkatan mutu.</t>
  </si>
  <si>
    <t>4) Terdapat bukti pelaporan pelaksanaan program peningkatan mutu dari ketua tim mutu ke kepala laboratorium kesehatan paling singkat 3 (tiga) bulan sekali.</t>
  </si>
  <si>
    <t>Standar TKK 4.2 Kriteria pemeriksaan laboratorium kesehatan yang bermutu</t>
  </si>
  <si>
    <t>Pimpinan laboratorium kesehatan menetapkan kriteria pemeriksaan laboratorium kesehatan yang bermutu.</t>
  </si>
  <si>
    <t>2) 	Terdapat bukti evaluasi dan tindak lanjut pemenuhan kriteria pemeriksaan.</t>
  </si>
  <si>
    <t xml:space="preserve">Standar TKK 4.3 Pengembangan sistem mutu </t>
  </si>
  <si>
    <t>Laboratorium kesehatan dapat mengembangkan sistem dalam peningkatan mutu pelayanan. Pengembangan sistem pelayanan dapat dilakukan karena perubahan peraturan, penambahan sumber daya, perubahan standar pelayanan dan sistim informasi. Sistim pelayanan yang dikembangkan harus tetap konsisten dengan visi misi, tujuan, memprioritaskan kebutuhan pelanggan, dilakukan sesuai standar yang ditetapkan, serta memperhatikan manajemen resiko.
Setelah sistem tersebut berjalan, laboratorium kesehatan harus melakukan monioring dan evaluasi melalui pengukuran mutu secara berkala. Karena kemampuan sumber daya yang terbatas, laboratorium kesehatan harus menetapkan pelayanan yang prioritas untuk di monitor, dievaluasi dan diperbaiki bila diperlukan. Dengan demikian, laboratorium kesehatan perlu menyusun indikator prioritas yang ditentukan berdasarkan high risk, high volume, high cost dan problem prone.
1) Indikator prioritas yang ditetapkan mewakili indikator mutu teknis dan indikator mutu manajemen.
2) Indikator mutu teknis mempertimbangkan:
a) Upaya	peningkatan	keselamatan	dan	pengendalian infeksi laboratorium kesehatan.
b) Pemantapan mutu internal dan pemantapan mutu eksternal.
c) Proses pra analitik: identifikasi, pengambilan sampel, pelabelan.
d) Proses analitik: pemeriksaan dan lain-lain.
e) Paska analitik: pelaporan hasil dan waktu tunggu penyerahan hasil.
3) Sedangkan indikator mutu manajemen mempertimbangkan:
a) Hasil survei kepuasan pelanggan;
b) Kesesuaian pelayanan yang diberikan dengan kebutuhan pelanggan;
c) Ketersediaan peralatan yang tersedia dibandingkan dengan kebutuhan pelayanan;
d) Masukan petugas;
e) Pengelolaan keuangan; dan
f) Insiden keselamatan pasien.
4) Pimpinan laboratorium kesehatan menetapkan indikator yang akan diukur, cara mengukur indikator dan periode pengukuran indikator.</t>
  </si>
  <si>
    <t>Standar TKK 5 Pengumpulan dan analisis data</t>
  </si>
  <si>
    <t>Pimpinan laboratorium kesehatan menentukan waktu pengumpulan dan analisis data untuk mengetahui pencapaian target indikator yang telah ditetapkan sehingga dapat membandingkan pencapaian:
1) Dari segi waktu, seperti bulan ke bulan, atau satu tahun ke depan;
2) Dengan laboratorium kesehatan yang setara;
3) Dengan	standar	sesuai	dengan	peraturan	perundang- undangan; dan
4) Dengan hasil pencapaian target laboratorium kesehatan terbaik.</t>
  </si>
  <si>
    <t>Standar TKK 6 Validasi Data</t>
  </si>
  <si>
    <t>Standar TKK 7 Tindakan perbaikan untuk meningkatkan keamanan dan keselamatan</t>
  </si>
  <si>
    <t>Laboratorium kesehatan melakukan tindakan perbaikan untuk meningkatkan keamanan dan keselamatan</t>
  </si>
  <si>
    <t>Laboratorium kesehatan menggunakan data dan informasi untuk mengidentifikasi serta menganalisis masalah yang berpeluang untuk dilakukan perbaikan serta mencegah Kejadian Tidak Diharapkan (KTD). Data yang didapatkan dari hasil monitoring secara rutin maupun hasil pemantauan yang dilakukan secara khusus karena kondisi tertentu, merupakan dasar dalam merencanakan tindakan perbaikan dan penentuan prioritas perbaikan.
Laboratorium kesehatan mengupayakan tersedianya sumberdaya untuk melakukan perbaikan. Selama proses perbaikan dilaksanakan, pimpinan laboratorium kesehatan juga harus melakukan pemantauan untuk melihat efektifitas proses perbaikan tersebut. Jika hasil proses perbaikan dinilai efektif, pimpinan laboratorium kesehatan mengupayakan untuk mempertahankan proses tersebut.
Berdasarkan data tersebut, pimpinan laboratorium kesehatan dapat melakukan perubahan kebijakan, prosedur, dan perencanaan jika diperlukan.</t>
  </si>
  <si>
    <t>Standar TKK 8 Manajemen risiko</t>
  </si>
  <si>
    <t>Laboratorium kesehatan menerapkan manajemen risiko.</t>
  </si>
  <si>
    <t>Laboratorium kesehatan perlu menyusun program manajemen risiko untuk mencegah terjadinya risiko serta mengurangi kejadian yang tidak diharapkan. Laboratorium kesehatan dapat menggunakan instrument tertentu untuk mengidentifikasi tindakan berisiko, melakukan Analisis dan melakukan tindakan pencegahan risiko.
Langkah-langkah dalam melakukan manajemen risiko meliputi:
1) Identifikasi risiko;
2) Penentuan prioritas risiko;
3) Pelaporan risiko;
4) Pengelolaan risiko;
5) Investigasi terhadap kejadian yang tidak diharapkan; dan
6) Pengelolaan resiko akibat tuntutan masyarakat.</t>
  </si>
  <si>
    <r>
      <t>1).</t>
    </r>
    <r>
      <rPr>
        <sz val="7"/>
        <color theme="1"/>
        <rFont val="Times New Roman"/>
        <family val="1"/>
      </rPr>
      <t xml:space="preserve">   </t>
    </r>
    <r>
      <rPr>
        <sz val="11"/>
        <color theme="1"/>
        <rFont val="Arial"/>
        <family val="2"/>
      </rPr>
      <t xml:space="preserve">Terdapat program manajemen risiko yang meliputi angka 1) sampai  angka 6) </t>
    </r>
  </si>
  <si>
    <r>
      <t>3).</t>
    </r>
    <r>
      <rPr>
        <sz val="7"/>
        <color theme="1"/>
        <rFont val="Times New Roman"/>
        <family val="1"/>
      </rPr>
      <t xml:space="preserve">   </t>
    </r>
    <r>
      <rPr>
        <sz val="11"/>
        <color theme="1"/>
        <rFont val="Arial"/>
        <family val="2"/>
      </rPr>
      <t>Terdapat bukti dilakukan upaya pencegahan terjadinya risiko</t>
    </r>
  </si>
  <si>
    <r>
      <t>2).</t>
    </r>
    <r>
      <rPr>
        <sz val="11"/>
        <color theme="1"/>
        <rFont val="Times New Roman"/>
        <family val="1"/>
      </rPr>
      <t>   P</t>
    </r>
    <r>
      <rPr>
        <sz val="11"/>
        <color theme="1"/>
        <rFont val="Arial"/>
        <family val="2"/>
      </rPr>
      <t>rogram manajemen risiko yang disosialisasikan kepada seluruh petugas</t>
    </r>
  </si>
  <si>
    <t>4). Terdapat bukti evaluasi dan tindak lanjut pelaksanaan upaya pencegahan risiko.</t>
  </si>
  <si>
    <t>Standar TKK 9 Pemantauan dan peningkatan mutu</t>
  </si>
  <si>
    <t>Pimpinan laboratorium kesehatan melakukan pemantauan dan evaluasi terhadap upaya peningkatan mutu yang telah dilakukan paling sedikit 1 (satu) kali dalam 1 (satu) tahun</t>
  </si>
  <si>
    <t xml:space="preserve">Pimpinan melakukan pemantauan dan evaluasi dalam upaya peningkatan mutu yang mencakup:
1) Hasil analisis data, keputusan dan tindakan yang diambil.
2) Hasil kegiatan pengendalian mutu,	terutama bila memerlukan tindakan perbaikan.
3) Laporan kinerja peralatan, khususnya bila ada tren kegagalan pada peralatan.
4) Tinjauan tindak lanjut terhadap rekomendasi sebelumnya untuk menilai tingkat keberhasilan perbaikan.
5) Laporan dari setiap penanggungjawab pelayanan		</t>
  </si>
  <si>
    <t>1) Terdapat bukti evaluasi upaya peningkatan mutu yang telah dilakukan mencakup angka 1) sampai angka 5).</t>
  </si>
  <si>
    <t>2) Pemantauan dan evaluasi dilakukan paling sedikit 1 (satu) kali dalam 1 (satu) tahun</t>
  </si>
  <si>
    <t>1) Pimpinan laboratorium kesehatan menetapkan program budaya keselamatan yang mencakup angka 1) sampai angka 3) serta mendukung penerapannya secara akuntabel dan transparan.</t>
  </si>
  <si>
    <t>2) Terdapat bukti penyampaian informasi dan edukasi budaya keselamatan kepada semua SDM.</t>
  </si>
  <si>
    <t>3) Terdapat bukti upaya perbaikan perilaku.</t>
  </si>
  <si>
    <t>4) Terdapat identifikasi masalah yang terkait dengan budaya keselamatan dalam organisasi.</t>
  </si>
  <si>
    <t>5) Tersedia sumber daya untuk meningkatkan budaya keselamatan dalam laboratorium kesehatan.</t>
  </si>
  <si>
    <t>Pimpinan menetapkan, memantau dan melakukan perbaikan dalam peningkatan budaya keselamatan di laboratorium kesehatan.</t>
  </si>
  <si>
    <t>Standar TKK 10.1 Penetapan, pemantauan, dan perbaikan dalam peningkatan budaya keselamatan</t>
  </si>
  <si>
    <t>2) Terdapat bukti pelaporan insiden keselamatan pasien.</t>
  </si>
  <si>
    <t>5) Terdapat bukti penjaminan kerahasiaan informasi pelapor.</t>
  </si>
  <si>
    <t>Standar MI 1 Prosedur pengendalian dokumen</t>
  </si>
  <si>
    <t>Prosedur pengendalian dokumen mencakup dan memperhatikan beberapa hal sebagai berikut ini:
1) Hasil	 peninjauan dan pengesahan oleh pimpinan laboratorium kesehatan;
2) Kesesuaian dokumen yang digunakan dengan pelayanan laboratorium kesehatan;
3) Perubahan dokumen;
4) Kesesuaian dengan peraturan perundang-undangan;
5) Kesesuaian dengan manual/petunjuk alat yang digunakan;
6) Masa retensi atau masa penyimpanan dokumen sesuai dengan ketentuan peraturan perundang-undangan; dan
7) Kemudahan akses dokumen</t>
  </si>
  <si>
    <t>1) Terdapat prosedur pengendalian dokumen yang mengacu kepada angka 1) sampai angka 7).</t>
  </si>
  <si>
    <t>2) Terdapat format dokumen dan penyusunan dokumen sesuai dengan format yang telah ditetapkan.</t>
  </si>
  <si>
    <t>Standar MI 1.1 Pelaksanaan kebijakan, prosedur, dan dokumen tertulis</t>
  </si>
  <si>
    <t xml:space="preserve">Standar MI 2 Prosedur permintaan pemeriksaan </t>
  </si>
  <si>
    <t>1) Terdapat prosedur permintaan pemeriksaan.</t>
  </si>
  <si>
    <t>2) Terdapat kelengkapan identitas sesuai kriteria yang mencakup huruf a)  sampai huruf n) pada angka 1) untuk laboratorium medis dan huruf a) sampai huruf j) pada angka 2) untuk laboratorium kesehatan masyarakat.</t>
  </si>
  <si>
    <t>3) Terdapat bukti implementasi prosedur.</t>
  </si>
  <si>
    <t>Standar MI 2.1 Prosedur pengambilan sampel/spesimen</t>
  </si>
  <si>
    <t>Terdapat prosedur pengambilan sampel/spesimen untuk setiap pemeriksaan yang ada di laboratorium kesehatan</t>
  </si>
  <si>
    <t>1) Tersedia form permintaan pemeriksaan yang berisi jenis pelayanan serta dilengkapi dengan lembar persetujuan.</t>
  </si>
  <si>
    <t>2) Prosedur pengambilan sampel pada laboratorium kesehatan paling sedikit memuat huruf a) sampai huruf e).</t>
  </si>
  <si>
    <t>3) Tersedia prosedur identifikasi pasien/sampel yang memuat paling sedikit 2 (dua) kriteria, contoh: nama, tanggal lahir, NIK, nomor register dan lain-lain.</t>
  </si>
  <si>
    <t>4) Penampungan sampel/spesimen diberi label identitas dengan paling sedikit 2 (dua) kriteria.</t>
  </si>
  <si>
    <t>5) Ada bukti pengambilan sampel/spesimen mengikuti prosedur.</t>
  </si>
  <si>
    <t>Standar MI 2.2 Kebijakan dan prosedur penerimaan spesimen/sampel</t>
  </si>
  <si>
    <t>1) Terdapat prosedur penerimaan spesimen yang mencakup huruf a) sampai huruf h).</t>
  </si>
  <si>
    <t>3) Tersedia kriteria penolakan spesimen/sampel.</t>
  </si>
  <si>
    <t>Standar MI 3 Pemeriksaan laboratorium kesehatan dilaksanakan sesuai prosedur</t>
  </si>
  <si>
    <t>Standar MI 4 Kebijakan, pedoman/panduan, prosedur dan pelaksanaan pemantauan paska analitik</t>
  </si>
  <si>
    <t>Laboratorium kesehatan menetapkan kebijakan, pedoman/panduan, prosedur dan pelaksanaan pemantauan paska analitik</t>
  </si>
  <si>
    <t>1) Laboratorium kesehatan menetapkan prosedur pemantauan paska analitik untuk menjamin keakuratan hasil pemeriksaan.
2) Prosedur memuat hal-hal sebagai berikut:
     a) Nama dan tanda pengenal lain dari pasien/spesimen/sampel.
     b) Nama dokter pengirim yang meminta pemeriksaan.
     c) Pemeriksaan yang dilakukan, hasil pemeriksaan dan satuan pengukuran.
    d) Tanggal dan waktu pengambilan specimen/sampel.
     e) Kondisi specimen/sampel.
     f) Nilai rentang rujukan yang digunakan.
     g) Tanggal dan waktu hasil dilaporkan.
     h) Kejelasan identitas laboratorium kesehatan pemeriksa termasuk laboratorium kesehatan pemeriksa rujukan.
3) Nama petugas yang melakukan pemeriksaan, verifikasi dan validasi hasil pemeriksaan tertulis jelas.</t>
  </si>
  <si>
    <t>Standar MI 4.1 Penetapan waktu tunggu pemeriksaan laboratorium kesehatan</t>
  </si>
  <si>
    <t>Laboratorium kesehatan menetapkan waktu tunggu pemeriksaan laboratorium kesehatan.</t>
  </si>
  <si>
    <t>1) Pimpinan laboratorium kesehatan menetapkan waktu tunggu setiap pemeriksaan.</t>
  </si>
  <si>
    <t>2) Pimpinan laboratorium kesehatan menetapkan prosedur yang memuat cara untuk mengukur waktu tunggu pemeriksaan.</t>
  </si>
  <si>
    <t>3) Waktu tunggu pemeriksaan, diukur secara rutin, sesuai dengan prosedur.</t>
  </si>
  <si>
    <t>Penyimpanan dan pemeliharaan dokumen, spesimen, sampel, sediaan, jaringan, dan blok dilaksanakan sesuai prosedur.</t>
  </si>
  <si>
    <t>Standar MI 5 Prosedur Penyimpanan dan pemeliharaan dokumen, spesimen, sampel, sediaan, jaringan, dan blok</t>
  </si>
  <si>
    <t xml:space="preserve">1) Laboratorium kesehatan menetapkan kebijakan tentang penyimpanan dan pemeliharaan spesimen, sampel sediaan, jaringan dan blok yang meliputi:
    a) Sistem penomoran untuk memudahkan penelusuran spesimen, sampel sediaan, jaringan dan blok.
    b) Identitas terjaga dengan baik.
    c) Kondisi lingkungan disesuaikan dengan prosedur dan kriteria penyimpanan specimen, sampel sediaan jaringan dan blok.
    d) Rentang waktu penyimpanan spesimen, sampel slide sediaan, jaringan dan blok disesuaikan dengan jenis spesimen sampel sediaan, jaringan dan blok sesuai dengan ketentuan peraturan perundang-undangan.
2) Dokumentasi disimpan paling singkat 3 (tiga) tahun atau sesuai dengan ketentuan peraturan perundang-undangan mencakup:
    a) Dokumentasi upaya peningkatan mutu yang telah dilakukan;
    b) Dokumentasi pelaksanaan pemantapan mutu termasuk proses perbaikan bila diperlukan;
    c) Dokumen permintaan pemeriksaan, pelaksanaan pemeriksaan hingga penyerahan hasil;
    d) Dokumentasi pelaksanaan PME, hasil PME, review hasil PME serta tindakan perbaikan berdasarkan evaluasi hasil PME;
    e) Dokumentasi hasil uji fungsi alat;
     f) Dokumen tentang reagen yang direkomendasikan untuk digunakan; dan
    g) Pencatatan pemeliharaan, perbaikan dan penggantian peralatan selama masa penggunaan alat.                                 </t>
  </si>
  <si>
    <t xml:space="preserve">3) Rentang waktu penyimpanan untuk huruf a) sampai huruf
g) pada angka 2) yang ditentukan sesuai dengan ketentuan peraturan perundang-undangan.                                        </t>
  </si>
  <si>
    <t xml:space="preserve">2) Kebijakan mencakup syarat kondisi lingkungan yang layak untuk penyimpanan sampel, spesimen, sediaan, jaringan, blok.                                         </t>
  </si>
  <si>
    <t xml:space="preserve">1) Terdapat kebijakan dan prosedur tentang penyimpanan dokumen dan sampel, spesimen, sediaan, jaringan, blok untuk memenuhi huruf a) sampai huruf d) pada angka 1).                                                                     </t>
  </si>
  <si>
    <t xml:space="preserve">5) Terdapat bukti penilaian kepatuhan terhadap prosedur penyimpanan.                                                                </t>
  </si>
  <si>
    <t>Standar KKS 1 Kualifikasi dan kompetensi SDM</t>
  </si>
  <si>
    <t>Pimpinan laboratorium kesehatan menetapkan persyaratan kualifikasi dan kompetensi bagi SDM laboratorium kesehatan</t>
  </si>
  <si>
    <t xml:space="preserve">Pimpinan laboratorium kesehatan menentukan kualifikasi petugas laboratorium kesehatan sesuai dengan tugas dan wewenang serta menentukan program peningkatan kompetensi bagi seluruh petugas laboratorium kesehatan dengan mempertimbangkan hal-hal sebagai berikut ini:
1) Visi dan Misi laboratorium kesehatan;
2) Kemampuan laboratorium kesehatan; dan
3) Teknologi kesehatan.
4) Peraturan perundang-undangan		</t>
  </si>
  <si>
    <t>1) Pimpinan laboratorium kesehatan menyusun perencanaan SDM laboratorium kesehatan sesuai kebutuhan, berdasarkan visi dan misi laboratorium kesehatan, analisis beban kerja, dan teknologi kesehatan yang digunakan di laboratorium kesehatan.</t>
  </si>
  <si>
    <t>2) Pimpinan laboratorium kesehatan menetapkan persyaratan kualifikasi dan kompetensi bagi SDM laboratorium kesehatan sesuai dengan tugas pokok dan fungsi.</t>
  </si>
  <si>
    <t>3) Tersedia SDM laboratorium kesehatan yang memiliki kualifikasi dan kompetensi sesuai dengan kebutuhan laboratorium kesehatan.</t>
  </si>
  <si>
    <t>Standar KKS 1.1 Tanggung jawab dan uraian tugas SDM</t>
  </si>
  <si>
    <t>1)  Setiap petugas memiliki uraian tugas</t>
  </si>
  <si>
    <t>Standar KKS 1.1.1 Dokumen Kompetensi SDM</t>
  </si>
  <si>
    <t xml:space="preserve">
     1)	 Tenaga medis dan tenaga kesehatan harus memiliki ijazah, STR dan surat izin untuk menjalankan praktek profesional sesuai dengan ketentuan peraturan perundang-undangan. 
     2)	  Tenaga non kesehatan harus memiliki ijazah sesuai dengan ketentuan peraturan perundang-undangan 		</t>
  </si>
  <si>
    <t>1) Terdapat Ijazah, STR dan surat izin untuk menjalankan praktek profesional untuk tenaga medis dan tenaga kesehatan serta terdapat ijazah untuk tenaga non kesehatan di laboratorium kesehatan.</t>
  </si>
  <si>
    <t>2) Terdapat bukti verifikasi ijazah, STR dan surat izin untuk menjalankan praktek profesional dari laboratorium kesehatan ke lembaga pendidikan/organisasi profesi yang mengeluarkan ijazah, STR dan surat izin untuk menjalankan praktek professional.</t>
  </si>
  <si>
    <t>Standar KKS 1.2 Kualifikasi dan keahlian koordinator/penanggungjawab laboratorium kesehatan</t>
  </si>
  <si>
    <t>Koordinator/penanggungjawab laboratorium kesehatan adalah SDM yang diberi wewenang dan tanggung jawab dalam melaksanakan tugas sesuai dengan bidangnya oleh pimpinan laboratorium kesehatan sesuai dengan ketentuan peraturan perundang- undangan. Koordinator/penanggungjawab laboratorium kesehatan memiliki kualifikasi, kompetensi dan pengalaman yang sesuai dengan tugas dan tanggungjawabnya.</t>
  </si>
  <si>
    <t>1) Koordinator/penanggung jawab laboratorium kesehatan memiliki kualifikasi, kompetensi dan pengalaman yang sesuai dengan tugas dan tanggungjawabnya.</t>
  </si>
  <si>
    <t>2) Terdapat penetapan Koordinator/ penanggung jawab laboratorium kesehatan oleh pimpinan laboratorium kesehatan sesuai dengan peraturan perundang-undangan.</t>
  </si>
  <si>
    <t>Standar KKS 2 Program orientasi bagi SDM</t>
  </si>
  <si>
    <t>SDM laboratorium kesehatan yang baru mengikuti program orientasi sebelum bertugas agar memahami tugas dan tanggung jawab di laboratorium kesehatan.</t>
  </si>
  <si>
    <t xml:space="preserve">SDM laboratorium kesehatan yang baru adalah SDM pemula yang baru mulai bertugas atau SDM yang dimutasi atau SDM yang dirotasi di lingkungan laboratorium kesehatan, termasuk petugas dalam program pendidikan dan petugas magang.
Program orientasi meliputi:
1) Misi laboratorium kesehatan, struktur organisasi dan rencana manajemen mutu;
2) Kebijakan dan prosedur keselamatan kerja;
3) Uraian tugas;
4) Standar operasional prosedur laboratorium kesehatan; dan
5) Peraturan yang berkaitan dengan kepegawaian.
Orientasi yang diberikan bagi SDM pemula yang baru mencakup angka 1) sampai angka 5).
Orientasi yang diberikan bagi pegawai yang dirotasi di dalam lingkungan laboratorium kesehatan mencakup angka 2) sampai angka 4).
Orientasi yang diberikan bagi petugas dalam program pendidikan dan petugas magang mencakup 1) sampai angka 4). </t>
  </si>
  <si>
    <t>1) Semua SDM laboratorium kesehatan mengikuti program orientasi.</t>
  </si>
  <si>
    <t>2) Pelaksanaan orientasi didokumentasikan.</t>
  </si>
  <si>
    <t>Standar KKS 2.1 Program pelatihan dan pendidikan berkelanjutan bagi setiap SDM laboratorium kesehatan</t>
  </si>
  <si>
    <t>Terdapat program pelatihan dan pendidikan berkelanjutan bagi setiap SDM laboratorium kesehatan untuk meningkatkan ketrampilan, pengetahuan dan kompetensi.</t>
  </si>
  <si>
    <t>1) Terdapat bukti identifikasi kebutuhan pelatihan dan/atau pendidikan berkelanjutan yang memuat paling sedikit salah satu dari huruf a) sampai huruf g).</t>
  </si>
  <si>
    <t>2) Terdapat program pelatihan dan pendidikan berkelanjutan bagi SDM laboratorium kesehatan.</t>
  </si>
  <si>
    <t>3) Terdapat bukti pelaksanaan kegiatan pelatihan dan pendidikan berkelanjutan.</t>
  </si>
  <si>
    <t>Standar KKS 3 Pemantauan, penilaian, evaluasi terhadap kinerja dan kompetensi SDM laboratorium kesehatan</t>
  </si>
  <si>
    <t>Pemantauan, penilaian, evaluasi terhadap kinerja dan kompetensi SDM laboratorium kesehatan paling singkat 1 (satu) tahun sekali</t>
  </si>
  <si>
    <t>Terdapat hasil pemantauan, penilaian dan evaluasi terhadap kinerja dan kompetensi setiap SDM laboratorium kesehatan. Pemantauan, penilaian dan evaluasi kinerja dan kompetensi SDM laboratorium kesehatan dapat dilakukan dengan cara sebagai berikut:
1) Pengamatan secara langsung pada saat SDM laboratorium kesehatan sedang bertugas.
2) Pengkajian laporan kinerja SDM laboratorium kesehatan.
3) Hasil pemeriksaan atau lembar kerja, pemantapan mutu internal, uji profisiensi (pemantapan mutu eksternal), dan pemeliharaan peralatan dan hasil pengujian kinerja.
4) Kemampuan SDM laboratorium kesehatan dalam memecahkan masalah.</t>
  </si>
  <si>
    <t>1) Terdapat kebijakan/prosedur evaluasi kinerja dan kompetensi SDM laboratorium kesehatan.</t>
  </si>
  <si>
    <t>2) Terdapat instrumen dan indikator penilaian kinerja dan kompetensi SDM laboratorium kesehatan.</t>
  </si>
  <si>
    <t xml:space="preserve">Standar KKS 3.1 Dokumen data kepegawaian SDM </t>
  </si>
  <si>
    <r>
      <t>Dokumen data kepegawaian SDM Laboratorium</t>
    </r>
    <r>
      <rPr>
        <b/>
        <sz val="11"/>
        <color theme="1"/>
        <rFont val="Arial"/>
        <family val="2"/>
      </rPr>
      <t xml:space="preserve"> </t>
    </r>
    <r>
      <rPr>
        <sz val="11"/>
        <color theme="1"/>
        <rFont val="Arial"/>
        <family val="2"/>
      </rPr>
      <t>kesehatan</t>
    </r>
  </si>
  <si>
    <t xml:space="preserve">Informasi data kepegawaian SDM laboratorium kesehatan terdiri dari:
1) Riwayat pendidikan dan pelatihan yang sesuai dengan tugas dan fungsinya (foto copy ijazah, STR, SIP dan lain-lain);
2) Riwayat pengalaman kerja, referensi dari tempat kerja sebelumnya jika tersedia;
3) Uraian tugas yang ditetapkan oleh pimpinan laboratorium kesehatan;
4) Laporan hasil	 orientasi, hasil pendidikan termasuk hasil pelatihan ketika mendapatkan penugasan baru;
5) Laporan hasil evaluasi kinerja dan penilaian kompetensi secara berkala; dan
6) Riwayat Kesehatan.	</t>
  </si>
  <si>
    <t>1) Laboratorium kesehatan menetapkan isi file data kepegawaian.</t>
  </si>
  <si>
    <t>2) Terdapat bukti data kepegawaian yang mencakup angka 1) sampai angka 6).</t>
  </si>
  <si>
    <t>3) Laboratorium kesehatan menetapkan penanggung jawab dokumen kepegawaian.</t>
  </si>
  <si>
    <t>Standar KKS 4 Program kesehatan dan keselamatan kerja SDM laboratorium kesehatan</t>
  </si>
  <si>
    <t>Laboratorium kesehatan mempunyai program kesehatan dan keselamatan kerja SDM laboratorium</t>
  </si>
  <si>
    <t>Laboratorium kesehatan mempunyai program kesehatan dan keselamatan kerja SDM laboratorium kesehatan maupun lingkungan kerja sekitarnya.</t>
  </si>
  <si>
    <t>1) Terdapat program kesehatan dan keselamatan kerja serta program pemeriksaan kesehatan SDM di laboratorium kesehatan sesuai dengan ketentuan peraturan perundang-undangan.</t>
  </si>
  <si>
    <t>2) Terdapat implementasi program kesehatan dan keselamatan kerja serta program pemeriksaan kesehatan SDM laboratorium kesehatan secara berkala.</t>
  </si>
  <si>
    <t>Standar MFK 1 Standar Fasilitas</t>
  </si>
  <si>
    <t>Pelayanan laboratorium kesehatan yang berkualitas perlu didukung dengan ketersediaan fasilitas sesuai standar dan klasifikasi laboratorium kesehatan, meliputi: sarana, prasarana, peralatan, bahan habis pakai, fasilitas keamanan dan keselamatan; serta fasilitas pengelolaan limbah dan bahan berbahaya sesuai dengan ketentuan peraturan perundang-undangan.</t>
  </si>
  <si>
    <t xml:space="preserve">Terdapat kebijakan yang mengatur fasilitas di laboratorium kesehatan. Pimpinan laboratorium kesehatan bertanggung jawab terhadap:
1) Pengelolaan fasilitas laboratorium kesehatan sesuai dengan ketentuan peraturan perundang-undangan;
2) Pemenuhan fasilitas sesuai standar; dan
3) Perencanaan dan perhitungan anggaran untuk memenuhi kebutuhan standar fasilitas.	</t>
  </si>
  <si>
    <t>1) Terdapat kebijakan dan pedoman pengelolaan fasilitas sesuai dengan ketentuan peraturan perundang-undangan.</t>
  </si>
  <si>
    <t>3) Terdapat bukti evaluasi pemanfaatan fasilitas secara berkala dan ditindaklanjuti.</t>
  </si>
  <si>
    <t>Bukti evaluasi dan tindak lanjut pemanfaatan fasilitas secara berkala</t>
  </si>
  <si>
    <t xml:space="preserve">1)	  Laboratorium harus menyediakan ruangan memadai yang menjamin keamanan dan efektifitas pelayanan untuk menghasilkan pemeriksaan yang akurat, presisi, efisien, tepat waktu dan aman
2)	  Tersedia ruangan pengambilan, pengelolaan dan pemeriksaan sampel/spesimen
3)	  Ruangan pengambilan sampel/spesimen harus memenuhi kriteria: 
     (a)	  Privasi pasien; 
     (b)	  Kerahasiaan; 
     (c)	  Keamanan; 
     (d)	  Kenyamanan; dan 
     (e)	  Pasien yang berkebutuhan khusus
4)	  Laboratorium menjamin kebersihan dan melaksanakan sanitasi sesuai standar	</t>
  </si>
  <si>
    <t>5) Terdapat ruang pengambilan sampel/spesimen yang memenuhi kriteria huruf a) sampai huruf e).</t>
  </si>
  <si>
    <t>6)	  Terdapat bukti bahwa sanitasi dan kebersihan seluruh area pelayanan terjamin sesuai standar</t>
  </si>
  <si>
    <t xml:space="preserve">1)	  Terdapat denah ruangan dan perlengkapan yang memadai untuk menjamin keamanan dan efektifitas pelayanan </t>
  </si>
  <si>
    <t xml:space="preserve">2)	  Terdapat ruang laboratorium yang aman dan nyaman untuk petugas, pasien dan pengunjung sesuai standar  </t>
  </si>
  <si>
    <t xml:space="preserve">3)	  Terdapat ruang yang cukup untuk pelayanan mulai dari pengambilan, pengelolaan dan pemeriksaan sampel/spesimen </t>
  </si>
  <si>
    <t xml:space="preserve">4)	  Terdapat ruang penempatan alat yang mudah diakses dan mempunyai ventilasi baik </t>
  </si>
  <si>
    <t xml:space="preserve">1) Ruang penyimpanan reagen, cairan, gas yang mudah terbakar dan bahan-bahan lain yang dibutuhkan dalam pelayanan laboratorium harus tersedia secara memadai serta dalam lingkungan yang terkendali untuk memastikan bahwa efektifitas dan fungsinya tidak terganggu.	
2) Penyimpanan reagen dan bahan kontrol sesuai dengan ketentuan peraturan perundang-undangan 
3) Penyimpanan spesimen, bahan pemeriksaan jaringan dan slide harus aman serta terlindung dari risiko kerusakan (suhu panas, air, api atau penyebab kerusakan lainnya). 
4) Dilakukan pemantauan dan dokumentasi terhadap suhu dan kelembaban.	</t>
  </si>
  <si>
    <t xml:space="preserve">1) Terdapat pedoman/Standar Prosedur Operasional (SPO) tentang penyimpanan reagen, cairan, gas yang mudah terbakar dan bahan-bahan lainnya. </t>
  </si>
  <si>
    <t>2)	Terdapat ruang penyimpanan reagen, cairan, gas yang mudah terbakar dan bahan-bahan lain yang dibutuhkan sesuai standar</t>
  </si>
  <si>
    <t>3) Terdapat kontrol suhu dan kelembaban ruang penyimpanan.</t>
  </si>
  <si>
    <t>4) Terdapat bukti tertulis pemeliharaan ruang penyimpanan reagen, cairan, gas yang mudah terbakar dan bahan-bahan lainnya.</t>
  </si>
  <si>
    <t>Standar MFK 2.2 Keamanan dan kerahasiaan dokumen</t>
  </si>
  <si>
    <t>Dokumen laboratorium kesehatan terjamin keamanan dan kerahasiaannya</t>
  </si>
  <si>
    <t>Penyimpanan data harus aman serta terlindung dari risiko kerusakan (suhu panas, air, api atau penyebab kerusakan lainnya). Dilakukan pemantauan dan dokumentasi terhadap keamanan data. Laboratorium kesehatan berkewajiban menjaga kerahasiaan, keamanan, privasi, integritas data dan informasi melalui proses untuk mengelola dan mengontrol akses</t>
  </si>
  <si>
    <t>2) Terdapat bukti bahwa data dan informasi terjaga dari kerusakan.</t>
  </si>
  <si>
    <t>4) Terdapat bukti penyimpanan	 data dan informasi yang terpelihara.</t>
  </si>
  <si>
    <t>Bukti pemeliharaan penyimpanan data	 dan informasi secara berkala</t>
  </si>
  <si>
    <t xml:space="preserve">Standar MFK 3 Program pengelolaan prasarana </t>
  </si>
  <si>
    <t>Prasarana yang baik mendukung pelayanan dan keamanan lingkungan laboratorium kesehatan dan masyarakat. Ketersediaan prasarana terdiri dari ketersediaan air, listrik, Instalasi Pengelolaan Air Limbah (IPAL), pengelolaan pemadaman kebakaran seperti Alat Pemadam Api Ringan (Apar) ventilasi, gas medis, pipa air, pemanasan, sistem data dan informasi. Prasarana harus terjaga dan terpelihara.</t>
  </si>
  <si>
    <t>1) Terdapat dokumen penetapan periode waktu pemeliharaan prasarana dengan mengacu pada tingkat risiko atau referensi lain.</t>
  </si>
  <si>
    <t>2) Terdapat daftar prasarana yang sesuai pada maksud dan tujuan.</t>
  </si>
  <si>
    <t>3) Terdapat pemantauan, pengujian dan pemeliharaan semua prasarana laboratorium kesehatan untuk memastikan bahwa semua prasarana terpelihara dan berfungsi dengan baik.</t>
  </si>
  <si>
    <t>4) Terdapat petunjuk untuk pemadaman darurat.</t>
  </si>
  <si>
    <t xml:space="preserve">Standar MFK 3.1 Pemantauan, pemeliharaan dan perbaikan prasarana </t>
  </si>
  <si>
    <t>Dilakukan pemantauan, pemeliharaan dan perbaikan terhadap prasarana secara berkala sesuai peraturan perundang-undangan.</t>
  </si>
  <si>
    <t>Prasarana yang baik mendukung pelayanan dan keamanan lingkungan laboratorium kesehatan dan masyarakat. Ketersediaan prasarana terdiri dari ketersediaan air, listrik, Instalasi Pengelolaan Air Limbah (IPAL), Alat Pemadam Api Ringan (APAR), ventilasi, gas medis, pipa air, pemanasan, sistem data dan informasi. Prasarana harus terjaga dan terpelihara.</t>
  </si>
  <si>
    <t>1) Terdapat pengawasan terhadap prasarana yang dilakukan sesuai kriteria yang ditetapkan.</t>
  </si>
  <si>
    <t>3) Terdapat pemeliharaan prasarana sesuai kriteria yang ditetapkan</t>
  </si>
  <si>
    <t xml:space="preserve">2) Terdapat pengujian prasarana sesuai kriteria yang ditetapkan </t>
  </si>
  <si>
    <t>Bukti pemeliharaan prasarana sesuai kriteria yang ditetapkan</t>
  </si>
  <si>
    <t>Bukti pengujian prasarana sesuai kriteria yang ditetapkan</t>
  </si>
  <si>
    <t>Standar MFK 3.2 Prasarana yang bersifat kritis dan ketersediaan sumber alternatif</t>
  </si>
  <si>
    <t>Pemeliharaan prasarana yang bersifat kritis dan ketersediaan sumber alternatif secara berkala sesuai dengan ketentuan peraturan perundang-undangan.</t>
  </si>
  <si>
    <t>1) Laboratorium kesehatan menyediakan daftar prasarana yang bersifat kritis, melakukan pemeliharaan dan menyediakan sumber alternatif jika terjadi terputusnya sistem, kontaminasi atau kegagalan untuk menjamin keberlangsungan pelayanan.
2) Terdapat jadwal untuk menguji prasarana yang bersifat kritis.
3) Daftar prasarana yang bersifat kritis paling sedikit meliputi: listrik, air dan sistem informasi.</t>
  </si>
  <si>
    <t xml:space="preserve">3) Terdapat bukti tindakan perbaikan jika diperlukan.  </t>
  </si>
  <si>
    <t xml:space="preserve">2) Terdapat dokumentasi inspeksi, hasil pengujian, dan pemantauan prasarana yang bersifat kritis. </t>
  </si>
  <si>
    <t>1) Terdapat prosedur untuk melakukan pengujian prasarana yang bersifat kritis.</t>
  </si>
  <si>
    <t>Standar MFK 4 Alat dan bahan untuk proses pemeriksaan</t>
  </si>
  <si>
    <t>1) Tersedia alat dan bahan untuk memenuhi pemeriksaan yang dibutuhkan. Pimpinan laboratorium kesehatan bertanggung jawab untuk menetapkan proses seleksi alat, reagen dan bahan lainnya dengan mempertimbangkan mutu pelayanan.
2) Pengujian terhadap cadangan dilakukan paling sedikit 1 (satu) kali dalam 1 (satu) tahun.</t>
  </si>
  <si>
    <t>Terdapat proses seleksi alat, reagen dan bahan lainnya termasuk cadangan untuk kondisi darurat secara berkala sesuai dengan ketentuan peraturan perundang-undangan.</t>
  </si>
  <si>
    <t xml:space="preserve">Standar MFK 4.1 Uji fungsi, inspeksi, pemeliharaan, kalibrasi. </t>
  </si>
  <si>
    <t>Laboratorium kesehatan menetapkan regulasi yang mengatur tentang uji fungsi, inspeksi, pemeliharaan, kalibrasi secara berkala terhadap semua peralatan yang digunakan untuk pemeriksaan di laboratorium kesehatan dan hasil pemeriksaan didokumentasikan.</t>
  </si>
  <si>
    <t>1) Petugas laboratorium kesehatan harus memastikan semua peralatan laboratorium kesehatan berfungsi dengan baik dan aman bagi penggunanya.
2) Laboratorium kesehatan menetapkan dan melaksanakan program pengelolaan peralatan laboratorium kesehatan termasuk peralatan yang merupakan kerjasama dengan pihak ketiga yang meliputi: uji fungsi, inspeksi berkala, pemeliharaan berkala, kalibrasi berkala, identifikasi dan inventarisasi peralatan laboratorium kesehatan, monitoring dan tindakan terhadap kegagalan fungsi alat, proses penarikan (recall) oleh pabrik (vendor), pendokumentasian
3) Tindakan yang harus dilakukan dan didokumentasikan antara lain:
    a) Pemantauan suhu harian alat dan ruangan;
    b) Evaluasi peralatan volumetrik otomatis dan manual;
    c) Pemeriksaan berkala akurasi timer mekanis;
    d) Pembersihan berkala, pemeliharaan, dan	pemeriksaan alignment optik untuk mikroskop;
    e) Pemeriksaan akurasi termometer sebelum digunakan;
     f) Pemeliharaan alat centrifuge secara berkala; dan
    g) Pemeliharaan alat sterilisasi sesuai standar</t>
  </si>
  <si>
    <t xml:space="preserve">1) Terdapat regulasi dan program pengelolaan peralatan. </t>
  </si>
  <si>
    <t xml:space="preserve">2) Terdapat daftar inventaris semua peralatan. </t>
  </si>
  <si>
    <t xml:space="preserve">3) Terdapat dokumen bukti inspeksi dan uji fungsi secara berkala sesuai dengan aturan yang berlaku. </t>
  </si>
  <si>
    <t>5) Terdapat petugas yang kompeten untuk melakukan pemantauan dan pemeliharaan peralatan.</t>
  </si>
  <si>
    <t>Standar MFK 4.1.1 Riwayat penggunaan peralatan</t>
  </si>
  <si>
    <t>2) Terdapat pencatatan penggunaan harian, mingguan, atau bulanan dan memastikan apakah peralatan masih berfungsi dengan baik.</t>
  </si>
  <si>
    <t>3) Semua catatan dilengkapi dengan tanggal dan nama petugas yang bertanggung jawab.</t>
  </si>
  <si>
    <t>1) Terdapat pencatatan riwayat penggunaan untuk setiap peralatan laboratorium kesehatan berisi informasi yang diperlukan mencakup huruf a) hingga huruf f).</t>
  </si>
  <si>
    <t>Standar MFK 4.2 Pengelolaan komputer dan perangkat lunak</t>
  </si>
  <si>
    <t>1) Terdapat bukti verifikasi/validasi dan pemeliharaan komputer dan perangkat lunak sebelum digunakan.</t>
  </si>
  <si>
    <t>2) Terdapat ruangan dengan suhu yang sesuai ketentuan untuk Penempatan komputer.</t>
  </si>
  <si>
    <t>3) Terdapat prosedur penggunaan komputer dan pemeliharaan secara rutin.</t>
  </si>
  <si>
    <t>4) Terdapat prosedur yang ditetapkan untuk melindungi data dan informasi dari kehilangan, kerusakan, gangguan, dan akses atau penggunaan yang tidak sah.</t>
  </si>
  <si>
    <t>5) Terdapat prosedur untuk menjamin terlaksananya pelaporan hasil pemeriksaan tepat waktu walaupun komputer tidak berfungsi dengan baik.</t>
  </si>
  <si>
    <t xml:space="preserve">Standar MFK 4.3 Prosedur penggunaan dan evaluasi reagen </t>
  </si>
  <si>
    <t>Laboratorium kesehatan mengikuti prosedur penggunaan dan evaluasi reagen termasuk air, untuk menjamin keakuratan hasil laboratorium kesehatan.</t>
  </si>
  <si>
    <t xml:space="preserve">1)	  Laboratorium kesehatan menetapkan dan melaksanakan prosedur penggunaan dan evaluasi reagen, termasuk air, untuk menjamin keakuratan hasil laboratorium.
2)	  Reagen diverifikasi sebelum digunakan.
3)	  Kualitas air diuji secara berkala.
4)	  Reagen disimpan sesuai dengan ketentuan peraturan perundang-undangan.
5)	  Bahan yang digunakan oleh laboratorium kesehatan memenuhi persyaratan untuk menjamin keakuratan dan presisi.	</t>
  </si>
  <si>
    <t xml:space="preserve">1)	  Terdapat evaluasi terhadap reagen, termasuk air, sesuai prosedur secara berkala. </t>
  </si>
  <si>
    <t xml:space="preserve">2)	  Terdapat verifikasi reagen, termasuk air sebelum digunakan. </t>
  </si>
  <si>
    <t xml:space="preserve">3)	  Terdapat penyimpanan reagen sesuai standar. </t>
  </si>
  <si>
    <t xml:space="preserve">4)	  Bahan yang digunakan oleh laboratorium kesehatan  memenuhi persyaratan untuk menjamin keakuratan dan presisi. </t>
  </si>
  <si>
    <t>Standar MFK 4.4 Dokumentasi reagen dan pemasangan label</t>
  </si>
  <si>
    <t>Laboratorium kesehatan mendokumentasikan seluruh reagen. Setiap reagen diberi label yang berisi informasi lengkap dan akurat.</t>
  </si>
  <si>
    <t xml:space="preserve">Laboratorium memiliki dokumentasi nomor lot, tanggal kadaluwarsa, dan tanggal mulai digunakan untuk setiap reagen baik reagen jadi maupun yang diproduksi sendiri, bahan kontrol, kit dan larutan lain.
Dokumentasi disimpan dalam rentang waktu sesuai peraturan perundang-undangan yang berlaku. Dokumentasi mencakup:
1)	  Identitas;
2)	  Kadar;
3)	  Persyaratan penyimpanan;
4)	  Informasi peringatan dan informasi tambahan lain yang diperlukan;
5)	  Tanggal disiapkan atau diterima; dan
6)	  Tanggal kadaluwarsa.		</t>
  </si>
  <si>
    <t xml:space="preserve">b)	  Terdapat label dengan informasi yang diperlukan pada semua reagen mencakup angka 1) sampai angka 6) </t>
  </si>
  <si>
    <t>Standar MFK 5 Program keamanan dan keselamatan fasilitas</t>
  </si>
  <si>
    <t>Laboratorium kesehatan menyusun program untuk menjamin keselamatan dan keamanan fasilitas serta pelayanan</t>
  </si>
  <si>
    <r>
      <rPr>
        <sz val="11"/>
        <color theme="1"/>
        <rFont val="Arial"/>
        <family val="2"/>
      </rPr>
      <t xml:space="preserve">1) Laboratorium kesehatan wajib menjamin keselamatan dan keamanan petugas dan pengguna layanan. Laboratorium kesehatan menyusun program untuk mencegah terjadinya hazard dan risiko keselamatan serta keamanan, termasuk upaya pencegahan risiko ketika proses pembangunan sarana prasarana berlangsung.
2) Pimpinan kesehatan menetapkan hak akses terhadap area tertentu, yang dianggap dapat mempengaruhi kualitas hasil pemeriksaan, untuk melindungi sampel/spesimen dan sumber daya yang lain.	</t>
    </r>
    <r>
      <rPr>
        <sz val="12"/>
        <color theme="1"/>
        <rFont val="Arial"/>
        <family val="2"/>
      </rPr>
      <t xml:space="preserve">	</t>
    </r>
  </si>
  <si>
    <t>Standar MFK 6 Pengelolaan Bahan Berbahaya dan Beracun (B3).</t>
  </si>
  <si>
    <t xml:space="preserve">2)	  Terdapat program penetapan dan penerapan penanganan, penyimpanan, serta penggunaan B3 dan limbah yang aman, misalnya kadar formaldehyde dan xylene di bawah nilai ambang batas. </t>
  </si>
  <si>
    <t xml:space="preserve">3)	  Terdapat prosedur penggunaan APD dan dilaksanakan. </t>
  </si>
  <si>
    <t xml:space="preserve">4)	  Terdapat prosedur pelabelan yang tepat untuk B3 dan limbah. </t>
  </si>
  <si>
    <t xml:space="preserve">5)	  Terdapat ijin pengelolaan limbah sesuai dengan ketentuan peraturan perundang-undangan </t>
  </si>
  <si>
    <t xml:space="preserve">1)	  Terdapat identifikasi lokasi, jenis, dan jumlah B3 dan limbah di dalam laboratorium kesehatan. </t>
  </si>
  <si>
    <t xml:space="preserve">Standar MFK 6.1 Program pengendalian dan pengelolaan B3 dan limbah </t>
  </si>
  <si>
    <t>Laboratorium kesehatan memiliki program untuk pengendalian dan pengelolaan B3 dan limbah</t>
  </si>
  <si>
    <t>Maksud dan Tujuan MFK 6.1</t>
  </si>
  <si>
    <t xml:space="preserve">1)	  Terdapat alur pelaporan dan investigasi apabila terjadi tumpahan, paparan dan insiden lainnya. </t>
  </si>
  <si>
    <t xml:space="preserve">2)	  Terdapat pedoman dan prosedur pengelolaan tumpahan dan paparan B3 serta dilaksanakan. </t>
  </si>
  <si>
    <t xml:space="preserve">Standar MFK 6.2 Prosedur pengendalian dan pencegahan infeksi </t>
  </si>
  <si>
    <t xml:space="preserve">2)	  Implementasi Pencegahan dan Pengendalian Infeksi di laboratorium dilakukan sesuai prosedur </t>
  </si>
  <si>
    <t xml:space="preserve">4)	  Terdapat dokumentasi tindak lanjut PPP (Profilaksis Paska Pajanan) dan tindakan perbaikan </t>
  </si>
  <si>
    <t>Standar MFK 7 Program pengamanan dalam keadaan darurat</t>
  </si>
  <si>
    <t>Maksud dan Tujuan MFK 7</t>
  </si>
  <si>
    <t xml:space="preserve">1)	  Terdapat kebijakan, prosedur dan tindakan untuk mengurangi bahaya paparan B3 yang dilaporkan secara internal dan eksternal
2)	  Prosedur tersebut mencakup:
     a)	  Kewaspadaan isolasi, tentang Kewaspadaan Standard dan Kewaspadaan berbasis transmisi 
     b)	  Pencegahan paparan kontak, droplet dan aerosol 
     c)	  Pencegahan terhadap paparan TBC
     d)	  Pencegahan pajanan jarum suntik dan benda tajam lainnya (perlu dicegah dengan cara tidak boleh recapping, bila terpaksa boleh one hand recapping)
     e)	  Penggunaan APD oleh petugas sesuai standar
      f)	  Profilaksis Paska Pajanan (HIV, Hepatitis B)
     g)	  Dekontaminasi permukaan meja kerja dan lingkungan 
     h)	  Dekontaminasi peralatan, misalnya sentrifuge, instrumen, POCT
      i)	  Pembuangan limbah infeksius padat maupun cair
      j)	  Identifikasi vaksinasi yang diperlukan
     k)	  Pengumpulan, pengangkutan dan penanganan spesimen yang aman 
     l)	  Larangan untuk makan, minum, merokok, menggunakan kosmetik, melepas dan memasang lensa kontak di ruang pemeriksaan laboratorium
    m)	  Prosedur Biosafety </t>
  </si>
  <si>
    <t>1)	  Terdapat program pengamanan dalam keadaan darurat untuk menjamin keamanan dan keselamatan</t>
  </si>
  <si>
    <t xml:space="preserve">2)	  Terdapat identifikasi risiko kebakaran di dalam program pengamanan dalam keadaan darurat. </t>
  </si>
  <si>
    <t xml:space="preserve">3)	  Terdapat bukti dilakukan deteksi dini pengamanan dalam keadaan darurat. </t>
  </si>
  <si>
    <t xml:space="preserve">5) Terdapat jalur evakuasi dan titik kumpul bila terjadi keadaan darurat akibat kebakaran atau selain kebakaran </t>
  </si>
  <si>
    <t>4) Terdapat alur pemadaman api dan pembuangan asap</t>
  </si>
  <si>
    <t>Standar MFK 7.1 Sistem pemadam kebakaran</t>
  </si>
  <si>
    <t xml:space="preserve">1)	  Program pengamanan dalam keadaan darurat ditujukan untuk menjamin keamanan dan keselamatan petugas, pengguna layanan dan fasilitas
2)	  Program tersebut meliputi:
     a)	  Pencegahan kebakaran dengan cara mengurangi terjadinya risiko kebakaran seperti menyimpan bahan-bahan berbahaya dan mudah terbakar di   tempat yang aman
     b)	  Risiko yang terkait konstruksi bangunan
     c)	  Jalur evakuasi
     d)	  Peringatan dan deteksi dini kebakaran seperti detektor asap dan alarm kebakaran serta memastikan sistem sprinkle, Alat Pemadam Api Ringan (APAR) dan sistem pemadam kebakaran lainnya berfungsi dengan baik
    e)	  Pemeriksaan, uji fungsi dan pemeliharaan peralatan penanganan kebakaran secara berkala 
     f)	  Pelatihan penggunaan alat pemadam kebakaran untuk petugas 1 (satu) tahun sekali.
	</t>
  </si>
  <si>
    <t>Standar PM 1 Pemantapan mutu internal dan eksternal.</t>
  </si>
  <si>
    <r>
      <t>L</t>
    </r>
    <r>
      <rPr>
        <sz val="11"/>
        <color theme="1"/>
        <rFont val="Arial"/>
        <family val="2"/>
      </rPr>
      <t>aboratorium kesehatan melakukan pemantapan mutu internal dan eksternal.</t>
    </r>
  </si>
  <si>
    <t xml:space="preserve">1)	  Pimpinan laboratorium menetapkan prosedur pemantapan mutu untuk semua jenis pemeriksaan </t>
  </si>
  <si>
    <t xml:space="preserve">2) Terdapat penerapan paling sedikit mencakup angka 6) huruf a) sampai huruf e). </t>
  </si>
  <si>
    <t>3) Terdapat evaluasi dan tindak lanjut dari hasil pemantapan mutu internal dan eksternal.</t>
  </si>
  <si>
    <t>Bukti evaluasi dan tindak lanjut berdasarkan hasil pemantapan  mutu  internal dan eksternal</t>
  </si>
  <si>
    <t>Standar PM 1.1 Uji profisiensi</t>
  </si>
  <si>
    <t>Laboratorium kesehatan mengikuti uji profisiensi</t>
  </si>
  <si>
    <t xml:space="preserve">1)  Laboratorium kesehatan mengikuti uji profisiensi untuk setiap pemeriksaan yang dilakukan dengan tujuan untuk memantau dan menilai mutu hasil pemeriksaan suatu laboratorium kesehatan
2) Laboratorium mengikuti ketentuan penyelenggara uji profisiensi
3) Hasil pemeriksaan uji profisiensi dilaporkan ke penyelenggara uji profisiensi dalam kurun waktu yang telah ditentukan
4) Dilakukan pengkajian terhadap nilai yang diperoleh dari penyelenggara meliputi: 
     a) Dilakukan pendokumentasian hasil penilaian
     b) Dilakukan analisis terhadap hasil uji profisiensi yang tidak mencapai 80%
     c) Dilakukan tindakan perbaikan pada parameter yang tidak lulus atau kurang memuaskan atau tidak memuaskan
    d) Pada saat melakukan evaluasi, laboratorium mengidentifikasi masalah atau potensi masalah dan dokumentasikan
    e) Hasil kajian digunakan sebagai bahan pelajaran bagi laboratorium kesehatan
5) Uji profisiensi harus dilaksanakan oleh petugas yang biasa melakukan pemeriksaan dengan reagen/ peralatan/ metode yang biasa digunakan sehingga benar-benar dapat mencerminkan kinerja yang sebenarnya dari laboratorium tersebut 
6) Dokumentasi pelaksanaan uji profisiensi disimpan paling singkatl 3 (tiga) tahun atau sesuai dengan ketentuan peraturan perundangan-undangan.		</t>
  </si>
  <si>
    <t xml:space="preserve">1)	  Terdapat bukti hasil uji profisiensi dari laboratorium kesehatan untuk setiap pemeriksaan </t>
  </si>
  <si>
    <t>2) Terdapat laporan hasil pemeriksaan uji profisiensi dari laboratorium kesehatan ke penyelenggara dalam kurun waktu yang telah ditentukan</t>
  </si>
  <si>
    <t>3)	 Terdapat bukti bahwa laboratorium kesehatan telah mengikuti ketentuan penyelenggara uji profisiensi</t>
  </si>
  <si>
    <t>Standar PM 1.1.1 Pengelolaan sampel uji profisiensi.</t>
  </si>
  <si>
    <t xml:space="preserve">Uji profisiensi harus dilaksanakan oleh petugas yang biasa melakukan pemeriksaan rutin dan dikerjakan seperti mengerjakan pemeriksaan rutin.
Untuk menjaga kualitas, maka diharapkan laboratorium kesehatan tidak saling berkomunikasi tentang hasil uji profisiensi dengan peserta uji profisiensi lainnya.	</t>
  </si>
  <si>
    <t xml:space="preserve">1). Terdapat bukti bahwa uji profisiensi telah dilaksanakan oleh petugas yang biasa melakukan pemeriksaan dengan reagen/ peralatan/ metode yang biasa digunakan </t>
  </si>
  <si>
    <t>Bukti uji	 profisiensi dilakukan oleh petugas yang biasa melakukan pemeriksaan dengan reagen/ peralatan/   metode   yang biasa digunakan</t>
  </si>
  <si>
    <t>Standar PM 1.1.2 Alternatif uji profisiensi.</t>
  </si>
  <si>
    <t>Laboratorium yang tidak dapat mengikuti uji profisiensi karena penyelenggara uji profisiensi tidak ada,  maka harus melakukan upaya lain untuk menjamin mutu hasil pemeriksaan laboratorium kesehatan</t>
  </si>
  <si>
    <t>Standar PM 1.2 Pengelolaan hasil pemeriksaan dengan lebih dari 1 (satu) alat</t>
  </si>
  <si>
    <t>Laboratorium kesehatan menetapkan prosedur untuk evaluasi dan penetapan korelasi antara dua hasil pemeriksaan dengan sampel/spesimen yang sama tetapi diperiksa dengan menggunakan metode atau alat yang berbeda.</t>
  </si>
  <si>
    <t>Standar PM 1.3 Validasi dan verifikasi alat, metode dan perangkat lunak</t>
  </si>
  <si>
    <t>Laboratorium kesehatan melakukan validasi awal/ verifikasi terhadap alat baru, metode baru dan sistem analisa perangkat lunak/software) sebelum digunakan agar sesuai dengan spesifikasi yang diberikan untuk memverifikasi bahwa metode tersebut memberikan hasil laboratorium kesehatan yang akurat dan terpercaya</t>
  </si>
  <si>
    <t>1)	  Peralatan laboratorium kesehatan dan sistem analisa diuji sebelum digunakan untuk memberikan hasil pemeriksaan sesuai dengan yang diharapkan. Hal ini juga berlaku pada POCT
2)	  Sebelum alat digunakan, minimal dilakukan verifikasi metode: 
     a)	  Uji akurasi;
     b)	  Uji presisi; dan
     c)	  Penetapan rentang nilai hasil pemeriksaan yang mampu dilakukan oleh alat tersebut. 
3)	  Jika terdapat salah satu kondisi di bawah ini, maka laboratorium kesehatan perlu melakukan validasi metode:
     a)	  Laboratorium kesehatan telah memodifikasi metode pemeriksaan;
     b)	  Metode terlalu kompleks;
     c)	  Metode telah dikembangkan sendiri oleh laboratorium kesehatan; dan
     d)	  Pabrik/produsen tidak melakukan validasi. 
4)	  Validasi metode yang dimaksud diatas, mencakup: 
     a)	  Akurasi;
     b)	  Presisi;
     c)	  Rentang nilai acuan; 
     d)	  Uji sensitivitas; dan
     e)	  Uji spesifisitas.
5)	  Jika laboratorium kesehatan menggunakan metode baru, sedangkan metode lama masih operasional, maka laboratorium kesehatan harus melakukan uji korelasi terhadap 2 metode tersebut.
6)	  Pada saat melakukan validasi, laboratorium kesehatan harus sudah menetapkan jumlah, jenis dan frekuensi pengujian bahan kontrol
7)	  Seluruh proses yang dilakukan harus didokumentasikan</t>
  </si>
  <si>
    <t>2)	Terdapat bukti laboratorium kesehatan melakukan validasi terhadap semua metode baru yang digunakan dan terdokumentasi.</t>
  </si>
  <si>
    <t>3) Terdapat bukti untuk setiap metode analitik, dilakukan paling sedikit uji akurasi, uji presisi dan penetapan rentang nilai hasil pemeriksaan.</t>
  </si>
  <si>
    <t xml:space="preserve">Standar PM 1.4 Validasi sistem pemantauan internal atau elektronik </t>
  </si>
  <si>
    <t>Laboratorium kesehatan melakukan validasi terhadap sistem pemantauan internal atau elektronik dalam pelaksanaan pemantapan mutu.</t>
  </si>
  <si>
    <t xml:space="preserve">1)	  Terdapat bukti Laboratorium melakukan validasi terhadap sistem pemantauan mutu internal atau elektronik yang digunakan dalam pelaksanaan pemantapan mutu. </t>
  </si>
  <si>
    <t>2)	  Terdapat Bukti adanya Sistem pemantauan mutu yang digunakan untuk memenuhi angka 1) dan angka 2)</t>
  </si>
  <si>
    <t>Standar PM 1.5 Kalibrasi alat dan uji fungsi alat</t>
  </si>
  <si>
    <t>Laboratorium kesehatan melakukan kalibrasi alat dan uji fungsi alat.</t>
  </si>
  <si>
    <t xml:space="preserve">1)	  Terdapat Bukti bahwa laboratorium kesehatan melakukan kalibrasi alat dan uji fungsi alat sesuai prosedur yang telah ditetapkan. </t>
  </si>
  <si>
    <t>2)	  Terdapat Bukti prosedur kalibrasi harus mengikuti kriteria dari pabrik alat</t>
  </si>
  <si>
    <t xml:space="preserve">3)	  Terdapat Bukti laboratorium mendokumentasikan pelaksanaan kalibrasi.	</t>
  </si>
  <si>
    <t>Standar PM 1.6 Pemantapan Mutu Internal (PMI)</t>
  </si>
  <si>
    <t>Proses kendali mutu meliputi evaluasi hasil pemeriksaan laboratorium kesehatan, hasil pemantapan mutu internal dan hasil uji kinerja harian alat.</t>
  </si>
  <si>
    <t>Standar PM 1.7 Tindakan perbaikan jika ditemukan ketidaksesuaian hasil PMI</t>
  </si>
  <si>
    <t>Laboratorium kesehatan melakukan tindakan perbaikan jika ditemukan ketidaksesuaian, dan didokumentasikan</t>
  </si>
  <si>
    <t xml:space="preserve">1)	Terdapat Bukti Laboratorium kesehatan menetapkan prosedur tindakan perbaikan jika hasil pemantapan mutu internal tidak dapat diterima atau berada diluar rentang nilai yang diperbolehkan  </t>
  </si>
  <si>
    <t xml:space="preserve">Standar PM 2 Pengendalian mutu untuk pemeriksaan histopatologi </t>
  </si>
  <si>
    <t xml:space="preserve">Tersedia kebijakan dan prosedur pengendalian mutu untuk pemeriksaan histopatologi </t>
  </si>
  <si>
    <t xml:space="preserve">1)	Terdapat kebijakan dan prosedur untuk memastikan mutu pemeriksaan histopatologi  </t>
  </si>
  <si>
    <r>
      <rPr>
        <sz val="7"/>
        <color theme="1"/>
        <rFont val="Times New Roman"/>
        <family val="1"/>
      </rPr>
      <t xml:space="preserve"> </t>
    </r>
    <r>
      <rPr>
        <sz val="11"/>
        <color theme="1"/>
        <rFont val="Arial"/>
        <family val="2"/>
      </rPr>
      <t>3)  Terdapat prosedur pengendalian mutu yang mencakup angka 1) dan angka 2).</t>
    </r>
  </si>
  <si>
    <t>Laboratorium kesehatan menerapkan prosedur untuk memastikan identifikasi, fiksasi, dokumentasi penerimaan spesimen, pengolahan spesimen, dan dokumentasi hasil pemeriksaan dilakukan secara benar.</t>
  </si>
  <si>
    <t>1)	Terdapat prosedur untuk melakukan identifikasi, memberi label, memastikan fiksasi, melakukan dokumentasi penerimaan spesimen, dan pengolahan spesimen sesuai prosedur mencakup angka 1) sampai dengan angka 5).</t>
  </si>
  <si>
    <t>2)	Ada bukti penilaian kepatuhan terhadap prosedur mencakup angka 1) sampai dengan angka 5).</t>
  </si>
  <si>
    <t>3)	Ada bukti monitoring terhadap kepatuhan prosedur mencakup angka 1) sampai dengan 4).</t>
  </si>
  <si>
    <t xml:space="preserve">Standar PM 2.1.1 Prosedur pemeriksaan imunohistokimia </t>
  </si>
  <si>
    <t xml:space="preserve">1)  Terdapat prosedur pemeriksaan immunohistokimia yang menerapkan pengendalian mutu yang mencakup angka 1) sampai dengan angka 5). </t>
  </si>
  <si>
    <t xml:space="preserve">2)	  Terdapat bukti pelaksanaan imunohistokimia sesuai prosedur </t>
  </si>
  <si>
    <t xml:space="preserve">3)	  Terdapat bukti kepatuhan terhadap prosedur dipantau. </t>
  </si>
  <si>
    <t>Bukti pelaksanaan imunohistokimia sesuai prosedur</t>
  </si>
  <si>
    <t>Standar PM 2.2 Kualifikasi petugas yang melakukan tindakan pemotongan jaringan.</t>
  </si>
  <si>
    <t>Laboratorium kesehatan menetapkan prosedur untuk memantau kompetensi petugas yang melakukan tindakan pemotongan jaringan. Prosedur tindakan pemotongan jaringan dilakukan oleh dokter spesialis patologi anatomi (Sp.PA) atau di bawah supervisi dokter Sp.PA. Jika tindakan pemotongan jaringan dilakukan oleh petugas selain dokter Sp.PA, maka diperlukan hal-hal berikut: 
1)	  Latar belakang pendidikan yang sesuai, pelatihan dan pengalaman; 
2)	  Ketetapan tertulis tentang batas kewenangan; dan 
3)	  Pengawasan oleh dokter Sp.PA dan didokumentasikan.</t>
  </si>
  <si>
    <t xml:space="preserve">2)  Terdapat bukti bahwa petugas selain dokter Sp.PA yang melakukan tindakan pemotongan jaringan telah memenuhi kriteria angka 1) sampai dengan angka 3) </t>
  </si>
  <si>
    <t xml:space="preserve">1)  Terdapat bukti bahwa semua tindakan pemotongan jaringan dilakukan oleh dokter Sp.PA atau dibawah supervisi dokter Sp.PA </t>
  </si>
  <si>
    <t>3)  Terdapat bukti evaluasi dan tindak lanjut hasil pemotongan jaringan oleh petugas yang bukan dokter Sp.PA, oleh dokter Sp.PA.</t>
  </si>
  <si>
    <t>Standar PM. 2.3 Kompetensi pelaksana pemeriksaan makroskopik dan mikroskopik</t>
  </si>
  <si>
    <t xml:space="preserve">Laboratorium kesehatan menyediakan prosedur untuk mendokumentasikan kompetensi dokter yang melakukan pemeriksaan makroskopik dan mikroskopik. </t>
  </si>
  <si>
    <t>Semua pemeriksaan mikroskopik dilakukan oleh dokter Sp.PA. Untuk memastikan kompetensi dan pemutakhirannya, dilakukan pencatatan atas: 
1)	  Partisipasi dalam program pengembangan keprofesian  berkelanjutan (P2KB) Patologi Anatomik dan/ atau 
2)	  Dokumentasi hasil diagnosis yang dibandingkan dengan diagnosis dokter Sp.PA kedua. 
Partisipasi pada salah satu kegiatan ini dilakukan secara teratur. Jika terjadi perbedaan, dapat dilakukan tindakan/ perbaikan jika dipandang perlu. Semua makroskopik dan mikroskopik  dilakukan oleh dokter Sp.PA atau di bawah supervisi dokter Sp.PA.</t>
  </si>
  <si>
    <t>1)	Terdapat kebijakan bahwa semua pemeriksaan mikroskopik dan diagnosis dilakukan oleh Sp.PA.	.</t>
  </si>
  <si>
    <t>b)	Tersedia dokumentasi tentang partisipasi dalam program pendidikan yang tercantum dalam angka 1) dan angka 2).</t>
  </si>
  <si>
    <t>c) Bukti partisipasi pada salah satu program pengembangan keprofesian berkelanjutan (P2KB) Patologi Anatomik</t>
  </si>
  <si>
    <t>d)	  Bukti dokumentasi evaluasi dan tindakan perbaikan jika     ditemukan perbedaan pada angka 2.</t>
  </si>
  <si>
    <t>Standar PM 3 Penjaminan kualitas pelayanan sitopatologi oleh Dokter Spesialis Patologi Anatomik (Sp.PA).</t>
  </si>
  <si>
    <t>Laboratorium kesehatan menyediakan Dokter Spesialis Patologi Anatomik (Sp.PA) untuk menjamin kualitas pelayanan sitopatologi</t>
  </si>
  <si>
    <t xml:space="preserve">Dokter Sp.PA memastikan bahwa prosedur pengambilan spesimen, identifikasi, fiksasi, dan transportasi telah ditetapkan dan disosialisasikan kepada dokter pengirim spesimen. Kriteria penolakan spesimen harus ditetapkan misalnya ketidaksesuaian identitas pada spesimen dan formulir, wadah sediaan tanpa label identitas pasien, sediaan pecah yang tidak bisa diperbaiki, dan kesalahan fiksasi. Kriteria penolakan spesimen yang tidak memadai sehingga tidak dapat dibuat diagnosis definitif Jenis zat warna dan teknik pulasan yang digunakan ditetapkan oleh pimpinan laboratorium kesehatan. </t>
  </si>
  <si>
    <t xml:space="preserve">6). Terdapat tata cara untuk menghindarkan kontaminasi silang. </t>
  </si>
  <si>
    <t xml:space="preserve">5). Terdapat dokumen tentang pemilihan jenis zat warna dan teknik pulasan  </t>
  </si>
  <si>
    <t>3)	  Terdapat kriteria penolakan spesimen.</t>
  </si>
  <si>
    <t>2) Terdapat prosedur pengambilan spesimen, identifikasi, fiksasi dan transportasi telah ditetapkan dan disosialisasikan kepada dokter pengirim spesimen terkait.</t>
  </si>
  <si>
    <t xml:space="preserve">Tersedia prosedur tertulis untuk mengukur, menilai, dan meningkatkan kualitas pemeriksaan sitologi. Jika sitoskriner melakukan skrining, persyaratan yang harus dipenuhi adalah sebagai berikut: 
1)	  Sitoskriner mempunyai pendidikan/ pelatihan dan pengalaman dalam melakukan skrining sediaan sitopatologi 
2)	  Dokter spesialis patologi anatomik mengevaluasi ulang semua sediaan sitopatologi yang diskrining 
3)	  Dilakukan pendokumentasian semua sediaan yang dievaluasi
4)	  Laporan sitologi untuk semua hasil dibuat dalam nomenklatur yang sesuai.
5)	  Ketika ditemukan kesalahan pada hasil skiner harus disampaikan kepada sitoskriner sesegera mungkin. </t>
  </si>
  <si>
    <t xml:space="preserve">2)	  Terdapat bukti evaluasi jika terjadi kesalahan sitoskriner </t>
  </si>
  <si>
    <t>3)	  Terdapat prosedur alur pelaporan hasil.</t>
  </si>
  <si>
    <t xml:space="preserve">1)	  Terdapat prosedur pemantapan mutu internal untuk semua pemeriksaan kimia Laboratorium Kesehatan, hematologi, hemotasisis dan pemeriksaan POCT. </t>
  </si>
  <si>
    <t xml:space="preserve">2)	  Prosedur pemantapan mutu internal mencakup jumlah dan level kontrol yang digunakan. </t>
  </si>
  <si>
    <t xml:space="preserve">3)	  Prosedur pemantapan mutu internal mencakup jumlah pembacaan yang harus dilakukan. </t>
  </si>
  <si>
    <t xml:space="preserve">4) Prosedur mencakup penetapan nilai Standar Deviasi . </t>
  </si>
  <si>
    <t xml:space="preserve">5)	  Prosedur memuat langkah-langkah yang akan dilakukan bila nilai kontrol tidak dapat diterima. </t>
  </si>
  <si>
    <t>Standar PM 4.1 Pemantapan Mutu Internal (PMI) untuk pemeriksaan secara kuantitatif</t>
  </si>
  <si>
    <t>1)	  Tersedia prosedur pemantapan mutu internal untuk pemeriksaan secara kuantitatif sesuai dengan aturan yang berlaku</t>
  </si>
  <si>
    <t>2) Terdapat bukti bahwa Prosedur mencakup angka 1) sampai dengan angka 3).</t>
  </si>
  <si>
    <t>3) Terdapat bukti bahwa rentang kontrol dan limit memenuhi kriteria huruf a) sampai dengan huruf c).</t>
  </si>
  <si>
    <t>4)	  Laboratorium hanya memiliki satu kriteria untuk setiap pemeriksaan pada satu waktu</t>
  </si>
  <si>
    <t xml:space="preserve">5)	Jika pemeriksaan dilakukan secara manual, maka laboratorium kesehatan harus memenuhi kriteria huruf e) sampai dengan huruf i). </t>
  </si>
  <si>
    <t>Standar PM 4.2 Pemantapan Mutu Internal (PMI) untuk pemeriksaan apus darah tepi dan hitung jenis</t>
  </si>
  <si>
    <t xml:space="preserve">1)	  Tersedia prosedur hitung jenis. </t>
  </si>
  <si>
    <t>3) Terdapat bukti dilakukan validasi sebelum melakukan pemeriksaan pada hitung jenis secara otomatis dan didokumentasikan.</t>
  </si>
  <si>
    <t xml:space="preserve">5)	  Laboratorium kesehatan melakukan evaluasi terhadap data hasil hitung jenis dan didokumentasikan. </t>
  </si>
  <si>
    <t xml:space="preserve">6)	  Sediaan  hitung jenis dan data hasil pemeriksaan hitung jenis di simpan dalam rentang waktu yang ditentukan sesuai aturan yang berlaku. </t>
  </si>
  <si>
    <t>Bukti validasi sebelum melakukan pemeriksaan pada hitung jenis secara otomatis dan didokumentasikan.</t>
  </si>
  <si>
    <t>Standar PM 5 Pemantapan Mutu Internal (PMI) untuk pemeriksaan bakteriologi, mikobakteriologi dan mikologi</t>
  </si>
  <si>
    <t>Laboratorium kesehatan menetapkan prosedur pemantapan mutu internal untuk pemeriksaan bakteriologi, mikobakteriologi dan mikologi.</t>
  </si>
  <si>
    <t xml:space="preserve">Prosedur pemantapan mutu internal untuk bahan kimia, bahan biologis, reagen dan antiserum memuat hal-hal sebagai berikut:
1)	  Setiap bahan yang akan digunakan untuk pemeriksaan, seperti cairan, reagen dan anti serum di periksa untuk memantau apakah kondisinya masih baik		
2)  Kontrol negatif dan positif di pakai sesuai dengan peruntukannya	
3)	  Kontrol positif dari reaksi bertingkat digunakan jika diperlukan		
4)	  Panel biokimia di uji sebelum digunakan, minimal untuk setiap lot baru.
5)	  Waktu pemantapan mutu internal disesuaikan dengan ketentuan, kecuali teridentifikasi permasalahan dan membutuhkan evaluasi lebih lanjut		
Contoh: 		
1) Pemantapan mutu internal dilaksanakan tiap pengujian: deteksi beta laktamase, CAPM test, deteksi D-Zone"
2)	  Pemantapan mutu internal dilaksanakan setiap batch baru/lot baru/pengiriman dan setiap 6 bulan sesudahnya: bacitracin, optochin, cefinase, uji spot indol, ONPG, disk faktor X, V, dan XV, uji germ tube, media morfologi yeast/ragi, katalase, plasma koagulase, dan oksidase.
3)	  Pemantapan mutu internal sera typing adalah ketika dibuka pertama kali dan setiap 6   bulan sesudahnya.
4)	  Pemantapan mutu internal untuk metode identifikasi dengan alat otomatis harus sesuai dengan petunjuk pabrikan.	</t>
  </si>
  <si>
    <t xml:space="preserve">1)	  Tersedia prosedur pemantapan mutu internal bahan kimia dan biologis, reagen, dan antiserum yang digunakan. </t>
  </si>
  <si>
    <t xml:space="preserve">3)	  Hasil pelaksanaan pemantapan mutu internal didokumentasikan. </t>
  </si>
  <si>
    <t>Standar PM 5.1 Verifikasi uji sensitivitas antimikroba, antimikobakterium dan anti jamur</t>
  </si>
  <si>
    <t xml:space="preserve">1)	  Laboratorium kesehatan yang akan melakukan uji resistensi/uji sensitivitas antimikroba, antimikobakterium, dan anti jamur melakukan pemantapan mutu internal untuk setiap lot atau pengiriman. 		
2)	  Penyimpanan dokumen kendali mutu/pemantapan mutu internal yang dikerjakan pabrikan, dapat diterima.
3)	  Organisme referensi yang telah disetujui dapat digunakan sebagai bahan (kuman) sesuai standar yang diikuti.	
4)	  Pemantapan mutu internal (menggunakan organisme referensi) uji sensitivitas antimikroba atau anti jamur dilaksanakan setiap pemeriksaan, kecuali laboratorium menunjukkan kinerja baik dan melaksanakan pemantapan mutu internal dengan baik setiap minggu. 
5)	  Pemantapan mutu internal (menggunakan organisme referensi) uji sensitivitas antimikobakterium dilaksanakan setiap batch pemeriksaan.
6)	  Hasil dokumentasi pemantapan mutu internal di simpan sesuai peraturan perundang-undangan yang berlaku.	
7)	  Catatan: laboratorium kesehatan harus memiliki bukti bahwa  galur organisma referensi (mikroba kontrol) yang dipakai telah diuji minimal 20 hingga 30 hari berturut-turut dan tidak lebih dari 1 dari 20 atau 3 dari 30 hasil berada di luar nilai keberterimaan.	</t>
  </si>
  <si>
    <t>2)	  Organisme referensi yang telah disetujui untuk digunakan sebagai bahan (mikroba) kontrol diuji ulang setiap hari dalam penentuan hasil uji sensitivitas antimikroba, antimikobakterium, dan anti jamur.</t>
  </si>
  <si>
    <t xml:space="preserve">3)	 Jika hasil validasi sesuai, laboratorium kesehatan cukup melaksanakan pemantapan mutu internal seminggu sekali, kecuali ditemukan masalah pada saat pemantapan mutu internal tersebut. </t>
  </si>
  <si>
    <t xml:space="preserve">4)	  Pemantapan mutu internal untuk uji sensitivitas antimikobakterium dilakukan dan didokumentasikan setiap batch pemeriksaan. </t>
  </si>
  <si>
    <t>5)	  Pemantapan mutu internal uji sensitivitas dilaksanakan dan didokumentasikan serta dievaluasi</t>
  </si>
  <si>
    <t xml:space="preserve">1)	  Dilakukan pemantapan mutu internal terhadap semua zat pewarna. </t>
  </si>
  <si>
    <t>Standar PM 5.3 Pemantapan Mutu Internal (PMI) pada pemeriksaan mikrobiologi molekuler</t>
  </si>
  <si>
    <t>Laboratorium kesehatan melakukan pemantapan mutu internal pada pemeriksaan mikrobiologi molekuler sesuai prosedur.</t>
  </si>
  <si>
    <t>2.   Pelaksanaan pemantapan mutu internal didokumentasikan dan dievaluasi.</t>
  </si>
  <si>
    <t>Standar PM 6 Bahan, peralatan dan metode yang digunakan pada pemeriksaan parasitologi</t>
  </si>
  <si>
    <t>Laboratorium kesehatan dalam melakukan pemeriksaan parasitologi, bahan, peralatan dan metode yang digunakan harus sesuai dengan standar.</t>
  </si>
  <si>
    <t>1)	Pedoman pemeriksaan parasitologi harus tersedia, diantaranya buku referensi yang dilengkapi dengan foto- foto/atlas, koleksi slide positif dengan pewarnaan, spesimen positif parasit yang diawetkan, dan slide untuk uji profisiensi 
2)	Mikrometer dan/atau alat pengukur terkalibrasi untuk menentukan ukuran parasit.
3)	 Jika laboratorium kesehatan membuat pewarnaan permanen sendiri, maka dilakukan verifikasi pewarnaan tersebut lewat uji mutu (QC).
4)	Uji mutu dapat menggunakan feses positif parasit atau dengan menambahkan lekosit untuk melihat karakteristik pewarnaan.
5)	Frekuensi uji mutu pewarnaan lugol dan eosin tapi dilakukan setiap bulan.
6)	Pewarnaan yang digunakan untuk mendeteksi parasit tertentu, maka uji mutu pewarnaan harus menggunakan parasit tersebut contoh: pulasan giemsa sediaan hapus darah tebal dan tipis pada pemeriksaan parasit malaria.</t>
  </si>
  <si>
    <t xml:space="preserve">1)	  Tersedia bahan referensi sesuai jenis pemeriksaan parasitologi yang dilakukan.  </t>
  </si>
  <si>
    <t>2)	Tersedia mikroskop yang dilengkapi mikrometer yang terkalibrasi.</t>
  </si>
  <si>
    <t xml:space="preserve">3)	  Tersedia  bukti dokumen kalibrasi. </t>
  </si>
  <si>
    <t xml:space="preserve">4)	Pelaksanaan evaluasi zat warna permanen paling singkat setiap bulan. </t>
  </si>
  <si>
    <t xml:space="preserve">5)	  Jika menggunakan pewarna spesifik, mengikutsertakan bahan kontrol positif setiap kali digunakan. </t>
  </si>
  <si>
    <t xml:space="preserve">6)	  Pembuatan sediaan apus darah tebal dan tipis pada setiap pemeriksaan malaria. </t>
  </si>
  <si>
    <t>Standar PM 7 Pemantapan Mutu Internal (PMI) untuk pemeriksaan identifikasi virus</t>
  </si>
  <si>
    <t>Bukti pelaksanaan Pemantapan Mutu Internal sesuai dengan tahapan/pemeriksaan  yang ditetapkan</t>
  </si>
  <si>
    <t>Standar PM 8 Pemantapan Mutu Internal (PMI) untuk pemeriksaan urinalisis mikroskopis klinis</t>
  </si>
  <si>
    <t>1) Terdapat bukti pemeriksaan urinalisis dilakukan dalam rentang waktu yang sudah ditentukan.</t>
  </si>
  <si>
    <t>2)	Terdapat bukti jika laboratorium kesehatan harus melakukan pemeriksaan urin yang dianggap melebihi rentang waktu yang ditentukan, laboratorium kesehatan harus membuat keterangan tentang kondisi tersebut di laporan hasil.</t>
  </si>
  <si>
    <t>3)	Terdapat bukti pemantapan mutu internal pemeriksaan urin dan memenuhi huruf a) dan huruf b).</t>
  </si>
  <si>
    <t xml:space="preserve">
4)	Terdapat bukti laboratorium kesehatan menerapkan elemen huruf c) dan huruf d) dalam maksud dan tujuan.</t>
  </si>
  <si>
    <t xml:space="preserve">Standar PM 9 Penggunaan kontrol pada pemeriksaan serologi </t>
  </si>
  <si>
    <t xml:space="preserve">5)	  Terdapat dokumentasi pelaksanaan pemantapan mutu internal pada pemeriksaan serologi. </t>
  </si>
  <si>
    <t>Standar PM 10 Pemeriksaan molekuler</t>
  </si>
  <si>
    <t>Laboratorium kesehatan melakukan pemeriksaan molekuler dilaksanakan sesuai dengan kebijakan dan prosedur.</t>
  </si>
  <si>
    <t>1) Laboratorium kesehatan mengikuti kebijakan dan prosedur mencakup pada angka 2) huruf a) sampai dengan huruf g).</t>
  </si>
  <si>
    <t>Standar PM 10.1 Validasi spesimen</t>
  </si>
  <si>
    <t>Standar PM 10.2 Penetapan batas rentang nilai kontrol, nilai rujukan, dan batasan pelaporan</t>
  </si>
  <si>
    <t>Standar PM 10.3 Pemantapan Mutu Internal (PMI) pemeriksaan patologi molecular</t>
  </si>
  <si>
    <t>Standar PM 10.4 Prosedur dan pelaporan hasil pemeriksaan molecular</t>
  </si>
  <si>
    <t>Standar PM 11 Pemantapan Mutu Internal (PMI) untuk semua parameter pemeriksaan air</t>
  </si>
  <si>
    <t>2)	  Terdapat pemantapan mutu internal yang mencakup pembuatan kurva kalibrasi, menetapkan akurasi dan presisi pada pemeriksaan kimia air</t>
  </si>
  <si>
    <t xml:space="preserve">1)	  Tersedia prosedur pemantapan mutu internal untuk semua pemeriksaan air. </t>
  </si>
  <si>
    <t>3)	  Terdapat prosedur yang memuat langkah-langkah yang akan dilakukan untuk menindaklanjuti bila nilai keberterimaan tidak terpenuhi dan implementasinya</t>
  </si>
  <si>
    <t xml:space="preserve">5)	  Terdapat jaminan keakuratan hasil pemeriksaan mikrobiologi air. </t>
  </si>
  <si>
    <t xml:space="preserve">6)	  Terdapat dokumentasi hasil pelaksanaan pemantapan mutu internal </t>
  </si>
  <si>
    <t>Standar PM 12 Pemantapan Mutu Internal (PMI) untuk semua parameter pemeriksaan makanan</t>
  </si>
  <si>
    <t xml:space="preserve">1)	Tersedia prosedur pemantapan mutu internal untuk semua pemeriksaan makanan </t>
  </si>
  <si>
    <t>2)	Terdapat bukti pemantapan mutu internal menggunakan standar/kontrol pada pemeriksaan kualitatif.</t>
  </si>
  <si>
    <t xml:space="preserve">4)	Terdapat prosedur yang memuat langkah-langkah yang akan dilakukan untuk menindaklanjuti bila nilai keberterimaan tidak terpenuhi.	</t>
  </si>
  <si>
    <t xml:space="preserve">6)	Terdapat bukti  jaminan keakuratan hasil pemeriksaan mikrobiologi pada makanan. </t>
  </si>
  <si>
    <t>7)	Terdapat dokumentasi hasil pelaksanaan pemantapan mutu internal.</t>
  </si>
  <si>
    <t>Standar PM 13 Pemantapan Mutu Internal (PMI) untuk semua parameter pemeriksaan kualitas udara</t>
  </si>
  <si>
    <t>Pimpinan laboratorium kesehatan menetapkan kebijakan dan prosedur pemantapan mutu internal untuk semua pemeriksaan kualitas udara.</t>
  </si>
  <si>
    <t xml:space="preserve">1)	  Tersedia prosedur pemantapan mutu internal untuk semua pemeriksaan kualitas udara. </t>
  </si>
  <si>
    <t>2)	  Terdapat dokumentasi hasil pelaksanaan pemantapan mutu internal.  .</t>
  </si>
  <si>
    <t>Standar PPN 1 Kewajiban laboratorium kesehatan mendukung program pengendalian HIV</t>
  </si>
  <si>
    <t xml:space="preserve">Laboratorium kesehatan wajib melakukan komunikasi dan koordinasi dengan lintas terkait untuk menjamin terlaksananya penanggulangan HIV. Laboratorium menerapkan upaya yang telah ditetapkan berdasarkan hasil koordinasi. </t>
  </si>
  <si>
    <t>Standar PPN 2. Kewajiban laboratorium kesehatan mendukung program pengendalian TB</t>
  </si>
  <si>
    <t>Standar PPN. 3. Kewajiban laboratorium kesehatan mendukung program penurunan AKI/AKB</t>
  </si>
  <si>
    <t>Nilai/ Score</t>
  </si>
  <si>
    <t>:</t>
  </si>
  <si>
    <t>Self Assessment Laboratorium Kesehatan</t>
  </si>
  <si>
    <t>Nama Laboratorium  Kesehatan</t>
  </si>
  <si>
    <t>Jenis Laboratorium Kesehatan</t>
  </si>
  <si>
    <t>Alamat Lengkap ( Provinsi / Kota/ Kabupaten )</t>
  </si>
  <si>
    <t>No Telp / Email Laboratorium Kesehatan</t>
  </si>
  <si>
    <t>Tanggal  Pengisian Self Assessment :</t>
  </si>
  <si>
    <t>Nama Petugas / No HP</t>
  </si>
  <si>
    <t>Fakta dan Analisis</t>
  </si>
  <si>
    <t>Tidak Terakreditasi : Bab SKP mendapat nilai kurang dari 80%</t>
  </si>
  <si>
    <t>Paripurna       : Seluruh Bab mendapat nilai minimal 80%</t>
  </si>
  <si>
    <r>
      <rPr>
        <b/>
        <sz val="12"/>
        <color theme="1"/>
        <rFont val="Calibri"/>
        <family val="2"/>
        <scheme val="minor"/>
      </rPr>
      <t>Keterangan</t>
    </r>
    <r>
      <rPr>
        <sz val="12"/>
        <color theme="1"/>
        <rFont val="Calibri"/>
        <family val="2"/>
        <scheme val="minor"/>
      </rPr>
      <t xml:space="preserve"> :</t>
    </r>
  </si>
  <si>
    <t xml:space="preserve">Jumlah total EP </t>
  </si>
  <si>
    <t>EP yang dinilai</t>
  </si>
  <si>
    <t>1) Terdapat bukti pelaporan dan penyerahan hasil kritis</t>
  </si>
  <si>
    <t>2) Terdapat bukti Identifikasi dilakukan mulai dari pendaftaran 	sampai penyerahan hasil.</t>
  </si>
  <si>
    <t xml:space="preserve">D
O
W
</t>
  </si>
  <si>
    <t xml:space="preserve">Bukti pelaksanaan identifikasi dari pendaftaran sampai penyerahan hasil
Observasi pelaksanaan identifikasi dari pendaftaran sampai penyerahan hasil
Bagian Administrasi, Koordinator Laboratorium, ATLM/ Pelaksana
</t>
  </si>
  <si>
    <t>Laboratorium Kesehatan mengembangkan dan mengimplementasikan proses untuk meningkatkan ketepatan identifikasi.</t>
  </si>
  <si>
    <t>Proses identifikasi dilakukan dilaboratorium kesehatan dengan menggunakan paling sedikit 2 (dua) dari 4 (empat) identiftas, yaitu nama pasien/sampel/pengguna layanan, tanggal lahir, nomor registrasi, nomor induk kependudukan.</t>
  </si>
  <si>
    <t>D
W</t>
  </si>
  <si>
    <t>D
W
S</t>
  </si>
  <si>
    <t xml:space="preserve">Bukti pelaporan dan penyerahan hasil kritis
Koordinator Labkes, ATLM/Pelaksana
Simulasi pelaporan dan penyerahan hasil kritis
</t>
  </si>
  <si>
    <t>2) Terdapat bukti evaluasi 	dan  tindak lanjut pelaksanaan
pelaporan hasil kritis</t>
  </si>
  <si>
    <t>Regulasi:
(Kebijakan/pedoman/prosedur identifikasi pasien)</t>
  </si>
  <si>
    <t>2)	Terdapat bukti implementasi program kebersihan tangan bagi seluruh petugas.</t>
  </si>
  <si>
    <t>1)	Terdapat	 kebijakan,	pedoman 	dan prosedur  tentang  kebersihan  tangan.</t>
  </si>
  <si>
    <t xml:space="preserve">
D
 O
S
</t>
  </si>
  <si>
    <t xml:space="preserve">Bukti implementasi program kebersihan tangan bagi seluruh petugas termasuk hasil pengukuran INM Kepatuhan Kebersihan Tangan.
Bukti kelengkapan fasilitas kebersihan tangan dan penerapan pelaksanaan kebersihan tangan bagi seluruh petugas.
Peragaan Kebersihan Tangan
</t>
  </si>
  <si>
    <t xml:space="preserve">Bukti komunikasi dan koordinasi dengan lintas terkait untuk menjamin terlaksananya penanggulangan HIV. 
Kepala Labkes, Penanggung Jawab Tiap Unit, Penanggung Jawab Mutu.
</t>
  </si>
  <si>
    <t>2)	Terdapat bukti bahwa laboratorium kesehatan menerapkan upaya penanggulangan HIV sesuai dengan hasil komunikasi dan koordinasi dengan lintas terkait.</t>
  </si>
  <si>
    <t>Bukti penerapan upaya penanggulangan HIV sesuai dengan hasil komunikasi dan koordinasi dengan lintas terkait</t>
  </si>
  <si>
    <t>Bukti komunikasi dan koordinasi dengan lintas terkait untuk menjamin terlaksananya penanggulangan TB. 
Kepala Labkes, Penanggung Jawab Tiap Unit, Penanggung Jawab Mutu</t>
  </si>
  <si>
    <t>D
W</t>
  </si>
  <si>
    <t>Bukti penerapan upaya penanggulangan TB sesuai dengan hasil komunikasi dan koordinasi dengan lintas terkait.</t>
  </si>
  <si>
    <t>2)	  Terdapat bukti bahwa laboratorium kesehatan menerapkan upaya penanggulangan TB sesuai dengan hasil komunikasi dan koordinasi dengan lintas terkait</t>
  </si>
  <si>
    <t>Bukti komunikasi dan koordinasi dengan lintas terkait dalam menurunkan AKI/AKB
Kepala Labkes, Penanggung Jawab Tiap Unit, Penanggung Jawab Mutu</t>
  </si>
  <si>
    <t>2) Terdapat bukti bahwa laboratorium kesehatan menerapkan upaya dalam menurunkan AKI/AKB sesuai dengan hasil komunikasi dan koordinasi dengan lintas terkait.</t>
  </si>
  <si>
    <t>Bukti penerapan upaya penanggulangan AKI/AKB sesuai dengan hasil komunikasi dan koordinasi dengan lintas terkait.</t>
  </si>
  <si>
    <t>Regulasi Manajemen SDM meliputi perencanaan dan pengelolaan, pendidikan dan pelatihan, kesehatan dan keselamatan kerja.</t>
  </si>
  <si>
    <t xml:space="preserve">R
</t>
  </si>
  <si>
    <t>Data Kepegawaian sesuai kualifikasi dan kompetensi sesuai dengan kebutuhan laboratorium kesehatan.</t>
  </si>
  <si>
    <t xml:space="preserve">R
</t>
  </si>
  <si>
    <t>Bukti uraian tugas mencakup huruf (a) dan huruf (b) sesuai dengan tugas dan tanggung jawabnya.</t>
  </si>
  <si>
    <t xml:space="preserve">Regulasi Uraian Tugas: 
(SK petugas yang dilengkapi dengan uraian tugas)
</t>
  </si>
  <si>
    <t>Tenaga Medis dan tenaga kesehatan: jazah, STR dan SIP. 
Tenaga non kesehatan: ijazah</t>
  </si>
  <si>
    <t>D
W</t>
  </si>
  <si>
    <t>Bukti verifikasi ijazah, STR dan SIP dari Laboratorium Kesehatan ke lembaga pendidikan / organisasi profesi yang mengeluarkan ijazah, STR dan SIP
Kepala Tata Usaha Labkes/ Kepegawaian Labkes</t>
  </si>
  <si>
    <t>Regulasi:
SK penetapan koordinator/penanggung jawab Laboratorium Kesehatan sesuai dengan peraturan perundang-undangan.</t>
  </si>
  <si>
    <t>File kepegawaian koordinator/penanggung jawab laboratorium kesehatan sesuai kualifikasi, kompetensi dan pengalaman yang sesuai dengan tugas dan tanggung jawabnya. 
Kepala Tata Usaha Labkes/Kepegawaian Labkes dan Penanggung Jawab Labkes.</t>
  </si>
  <si>
    <t xml:space="preserve">Dokumentasi pelaksanaan orientasi </t>
  </si>
  <si>
    <t>R
D
W</t>
  </si>
  <si>
    <t>Program orientasi bagi SDM pemula, pegawai yang dirotasi di dalam lingkungan labkes, petugas dalam program pendidikan dan petugas magang sesuai maksud dan tujuan.
Bukti pelaksanaan orientasi semua SDM Labkes 
Semua SDM Labkes</t>
  </si>
  <si>
    <t>Bukti Identifikasi kebutuhan pelatihan dan/atau pendidikan berkelanjutan yang memuat paling sedikit salah satu huruf a) sampai huruf g).
Kepala Tata Usaha/Kepegawain Labkes, Penanggung Jawab Tiap Unit.</t>
  </si>
  <si>
    <t>Program pelatihan dan Program pelatihan dan pendidikan berkelanjutan bagi   SDM   Labkes.</t>
  </si>
  <si>
    <t xml:space="preserve">
R
</t>
  </si>
  <si>
    <t>D
 W</t>
  </si>
  <si>
    <t>Bukti pelaksanaan kegiatan pelatihan dan pendidikan berkelanjutan.
Kepala Tata Usaha/Kepegawaian Labkes, Penanggung Jawab Tiap Unit</t>
  </si>
  <si>
    <t>D
 W</t>
  </si>
  <si>
    <t>Regulasi:
(Kebijakan/Prosedur) evaluasi kinerja dan kompetensi SDM Labkes</t>
  </si>
  <si>
    <t xml:space="preserve">Bukti penilaian kinerja dan kompetensi SDM Labkes berupa instrumen (Checklist)  yang berisi indikator penilaian kinerja dan kompetensi SDM Labkes.
Kepala Labkes, Kepala Tata Usaha/Kepegawaian Labkes, Penanggung Jawab Tiap Unit dan SDM terkait.,
</t>
  </si>
  <si>
    <t xml:space="preserve">Regulasi:
Kebijakan/Pedoman/Prosedur file kepegawaian yang meliputi angka1) sd 6) sesuai maksud dan tujuan.
</t>
  </si>
  <si>
    <t xml:space="preserve">D
O
W
</t>
  </si>
  <si>
    <t>Regulasi:
	SK penetapan penanggung  jawab	 	dokumen kepegawaian</t>
  </si>
  <si>
    <t>Program kesehatan dan keselamatan kerja serta pemeriksaan kesehatan SDM di Laboratorium kesehatan.</t>
  </si>
  <si>
    <t>Bukti pelaksanaan program kesehatan dan keselamatan kerja serta program pemeriksaan kesehatan SDM Laboratorium Kesehatan secara berkala.
Kepala Labkes, Kepala Tata Usaha/Kepegawaian Labkes, SDM Labkes</t>
  </si>
  <si>
    <t>Bukti evaluasi dan tindak lanjut bagi SDM Laboratorium Kesehatan yang mengalami cedera akibat kecelakan kerja</t>
  </si>
  <si>
    <t>Standar TKK 1 Penetapan visi dan misi</t>
  </si>
  <si>
    <t>1) Terdapat bukti penyusunan visi dan misi 	Laboratorium Kesehatan, serta penetapan visi dan misi laboratorium kesehatan</t>
  </si>
  <si>
    <t>D
R</t>
  </si>
  <si>
    <r>
      <t xml:space="preserve"> Bukti	pertemuan penyusunan visi dan misi Laboratorium Kesehatan oleh semua petugas Laboratorium Kesehatan (undangan, daftar hadir, notulen, dokumentasi, materi)
Regulasi tentang</t>
    </r>
    <r>
      <rPr>
        <sz val="11"/>
        <rFont val="Arial"/>
        <family val="2"/>
      </rPr>
      <t xml:space="preserve">  penetapan visi dan misi</t>
    </r>
  </si>
  <si>
    <t>2) Terdapat bukti sosialisasi dan pemahaman visi dan misi kepada seluruh petugas laboratorium kesehatan, serta evaluasi visi dan misi laboratorium kesehatan</t>
  </si>
  <si>
    <t>D
W</t>
  </si>
  <si>
    <t>Laboratorium 	Kesehatan memiliki struktur organisasi.</t>
  </si>
  <si>
    <t xml:space="preserve">Regulasi tentang struktur organisasi </t>
  </si>
  <si>
    <t>Pimpinan 	laboratorium	 kesehatan 	memenuhi 	kualifikasi 	sesuai peraturan perundang-undangan</t>
  </si>
  <si>
    <t>R
D</t>
  </si>
  <si>
    <t>Regulasi tentang Kualifikasi Kepala  Laboratorium	 Kesehatan sesuai  dengan  ketentuan peraturan	 perundang- undangan
Dokumen file kepegawaian kepala laboratorium kesehatan</t>
  </si>
  <si>
    <t xml:space="preserve">
Regulasi penetapan Kepala Laboratorium Kesehatan beserta lampiran uraian tugas.
Bukti implementasi tugas Kepala Laboratorium Kesehatan sesuai uraian tugas.
</t>
  </si>
  <si>
    <t>Bukti laporan Kepala Laboratorium Kesehatan kepada pemilik</t>
  </si>
  <si>
    <r>
      <t>1.</t>
    </r>
    <r>
      <rPr>
        <sz val="7"/>
        <rFont val="Times New Roman"/>
        <family val="1"/>
      </rPr>
      <t xml:space="preserve">  </t>
    </r>
    <r>
      <rPr>
        <sz val="11"/>
        <rFont val="Arial"/>
        <family val="2"/>
      </rPr>
      <t xml:space="preserve">Terdapat kebijakan tentang hak pasien atau pengguna jasa lainnya yang meliputi angka 1) sampai angka 7) </t>
    </r>
  </si>
  <si>
    <t>Kebijakan tentang hak pasien atau pengguna jasa lainnya yang meliputi angka 1) sampai angka 7)</t>
  </si>
  <si>
    <t xml:space="preserve">
D
O
W</t>
  </si>
  <si>
    <t xml:space="preserve">2.  Terdapat bukti pelaksanaan kebijakan tentang hak pasien atau pengguna jasa lainnya 
</t>
  </si>
  <si>
    <t>Regulasi tentang jenis pelayanan laboratorium kesehatan</t>
  </si>
  <si>
    <t>Bukti koordinasi dengan pihak terkait atau pemangku kepentingan untuk menentukan jenis pelayanan laboratorium kesehatan yang meliputi angka 1) sampai angka 6) paling singkat 1 (satu) tahun sekali</t>
  </si>
  <si>
    <t xml:space="preserve">Data yang digunakan sebagai dasar penyusunan rencana kebutuhan dan pemilihan teknologi tepat guna. </t>
  </si>
  <si>
    <t xml:space="preserve">2) Terdapat	perencanaan	laboratorium	kesehatan	untuk menjamin terlaksananya pelayanan yang mencakup angka 1) sampai angka 5). </t>
  </si>
  <si>
    <t>Daftar ketersediaan sumberdaya laboratorium kesehatan mencakup angka 1) sampai angka 5)</t>
  </si>
  <si>
    <t>2) Terdapat	 kriteria 	penentuan 	kerja 	sama	 dengan 	pihak ketiga.</t>
  </si>
  <si>
    <t xml:space="preserve">R
W
</t>
  </si>
  <si>
    <t>Salinan perijinan/ lisensi pihak ketiga yang bekerja sama sesuai dengan ketentuan peraturan perundang-undangan</t>
  </si>
  <si>
    <t>Salinan sertifikat akreditasi atau sertifikasi pihak ketiga yang bekerja sama oleh lembaga yang diakui pemerintah yang masih berlaku</t>
  </si>
  <si>
    <t>Regulasi : kebijakan pelaksanaan evaluasi dan tindak lanjut terhadap perjanjian   kerja sama</t>
  </si>
  <si>
    <t>Bukti pelaksanaan evaluasi dan tindak lanjut perjanjian kerja sama</t>
  </si>
  <si>
    <r>
      <t xml:space="preserve">Standar TKK 2.3 Pelayanan </t>
    </r>
    <r>
      <rPr>
        <b/>
        <i/>
        <sz val="11"/>
        <color theme="1"/>
        <rFont val="Arial"/>
        <family val="2"/>
      </rPr>
      <t>Point Of Care Test (POCT)</t>
    </r>
  </si>
  <si>
    <r>
      <t xml:space="preserve">SDM yang kompeten dan berwenang melaksanakan dan memantau pelayanan </t>
    </r>
    <r>
      <rPr>
        <i/>
        <sz val="11"/>
        <color theme="1"/>
        <rFont val="Arial"/>
        <family val="2"/>
      </rPr>
      <t>Point Of Care Test (POCT).</t>
    </r>
  </si>
  <si>
    <t>File kepegawaian berisi pembuktian kompetensi dan kewenangan SDM yang melaksanakan dan memantau POCT ( uraian tugas, sertifikat pelatihan POCT)
Petugas POCT</t>
  </si>
  <si>
    <t>Regulasi :Prosedur pelaporan hasil POCT, termasuk hasil kritis</t>
  </si>
  <si>
    <t>Bukti pemantauan, evaluasi dan tindak lanjut pelaksanaan POCT untuk peningkatan mutu pelayanan</t>
  </si>
  <si>
    <t>Bukti komunikasi formal maupun informal di internal maupun eksternal mengenai pelayanan Laboratorium Kesehatan</t>
  </si>
  <si>
    <t>Hasil 	survei kepuasan pelanggan</t>
  </si>
  <si>
    <t>Bukti analisis, evaluasi dan tindak lanjut hasil survei kepuasan pelanggan</t>
  </si>
  <si>
    <t>Regulasi penetapan hasil kritis</t>
  </si>
  <si>
    <t xml:space="preserve">1)     Terdapat penetapan hasil kritis. </t>
  </si>
  <si>
    <t xml:space="preserve"> R</t>
  </si>
  <si>
    <t>Regulasi : Prosedur pelaporan hasil kritis</t>
  </si>
  <si>
    <t xml:space="preserve">Regulasi : Program peningkatan mutu </t>
  </si>
  <si>
    <t>Regulasi : Program peningkatan mutu labkes mencakup tujuan, target, indikator dan cara pengukuran pencapaian target</t>
  </si>
  <si>
    <t>Regulasi : SK Penetapan Tim Mutu beserta uraian tugas.</t>
  </si>
  <si>
    <t xml:space="preserve">Regulasi : SK Penetapan Penanggung Jawab Mutu beserta uraian tugas. </t>
  </si>
  <si>
    <t>Bukti  pelaksanaan dan pemantauan terhadap pelaksanaan program peningkatan mutu</t>
  </si>
  <si>
    <t>Bukti pelaporan pelaksanaan program peningkatan mutu dari Penanggung Jawab   mutu ke kepala 	Laboratorium Kesehatan  paling  singkat  3 (tiga) bulan sekali</t>
  </si>
  <si>
    <r>
      <t xml:space="preserve">Terdapat 	kebijakan 	yang 	berisi 	tentang 	penetapan 	kriteria pemeriksaan laboratorium kesehatan yang bermutu mencakup:
1) metode pemeriksaan;
2) kinerja alat;
3) pemantapan Mutu Internal;
4) pemantapan Mutu Eksternal;
5) kualitas spesimen; dan
6) pelaporan hasil.
Aktivitas kinerja dan </t>
    </r>
    <r>
      <rPr>
        <i/>
        <sz val="11"/>
        <color theme="1"/>
        <rFont val="Arial"/>
        <family val="2"/>
      </rPr>
      <t>quality control</t>
    </r>
    <r>
      <rPr>
        <sz val="11"/>
        <color theme="1"/>
        <rFont val="Arial"/>
        <family val="2"/>
      </rPr>
      <t xml:space="preserve"> dievaluasi oleh pimpinan laboratorium kesehatan sesuai dengan standar keberterimaan dan melakukan tindak lanjut terhadap hasil evaluasi</t>
    </r>
  </si>
  <si>
    <t>1) Terdapat kebijakan kriteria metode pemeriksaan dan kinerja alat mencakup angka 1) sampai angka 6).</t>
  </si>
  <si>
    <t>Regulasi : Kebijakan kriteria metode pemeriksaan dan kinerja alat mencakup angka 1) sampai angka 6).</t>
  </si>
  <si>
    <t>Regulasi : Kebijakan pengukuran indikator mutu</t>
  </si>
  <si>
    <t>Regulasi : Penetapan daftar indikator nasional mutu, indikator mutu teknis dan atau indikator mutu manajemen.</t>
  </si>
  <si>
    <t>D
 W</t>
  </si>
  <si>
    <t>Bukti sosialisasi indikator kepada seluruh petugas
Tim Mutu dan seluruh SDM Laboratorium Kesehatan</t>
  </si>
  <si>
    <t>Laboratorium kesehatan melakukan pengumpulan dan analisis data.</t>
  </si>
  <si>
    <t>Bukti pengumpulan, pengolahan dan analisis data
Tim Mutu</t>
  </si>
  <si>
    <t>2). Terdapat bukti hasil evaluasi dan tindak lanjut terhadap data yang telah dianalisis</t>
  </si>
  <si>
    <t>Bukti hasil evaluasi dan tindak lanjut terhadap data yang telah dianalisis
Tim Mutu</t>
  </si>
  <si>
    <t>Laboratorium kesehatan melakukan validasi data</t>
  </si>
  <si>
    <t>Bukti pelaksanaan validasi data pada kondisi seperti pada angka 1) sampai angka 6) pada maksud dan tujuan</t>
  </si>
  <si>
    <r>
      <t>1.</t>
    </r>
    <r>
      <rPr>
        <sz val="7"/>
        <rFont val="Times New Roman"/>
        <family val="1"/>
      </rPr>
      <t xml:space="preserve"> </t>
    </r>
    <r>
      <rPr>
        <sz val="11"/>
        <rFont val="Arial"/>
        <family val="2"/>
      </rPr>
      <t xml:space="preserve">Terdapat bukti pelaksanaan validasi data pada kondisi seperti pada  angka 1) sampai angka 6) </t>
    </r>
  </si>
  <si>
    <t xml:space="preserve">1)	Laboratorium kesehatan  merencanakan upaya perbaikan berdasarkan data monitoring. </t>
  </si>
  <si>
    <t xml:space="preserve">3)	Dilakukan evaluasi dan tindak lanjut untuk melihat upaya perbaikan berjalan efektif dan dilakukan. </t>
  </si>
  <si>
    <t>Bukti perencanaan upaya perbaikan berdasarkan data monitoring.</t>
  </si>
  <si>
    <t>Bukti tersedianya sumber daya yang diperlukan untuk melakukan perbaikan</t>
  </si>
  <si>
    <t>Bukti evaluasi dan tindak lanjut untuk melihat upaya perbaikan berjalan efektif
Kepala Labkes, Penanggung Jawab Unit dan Tim Mutu</t>
  </si>
  <si>
    <t>Regulasi : Program manajemen risiko meliputi angka 1) sampai angka 6)</t>
  </si>
  <si>
    <t xml:space="preserve">Bukti sosialisasi program manajemen risiko (undangan, daftar hadir, materi, notulen, dokumentasi)
Seluruh SDM Labkes
</t>
  </si>
  <si>
    <t>D
 W</t>
  </si>
  <si>
    <t xml:space="preserve">D
 </t>
  </si>
  <si>
    <t xml:space="preserve">
Bukti pelaksanaan upaya pencegahan terjadinya risiko
Penanggung Jawab tiap unit, Tim Mutu dan seluruh SDM Labkes
</t>
  </si>
  <si>
    <t>Bukti evaluasi  dan tindak lanjut pelaksanaan upaya pencegahan risiko</t>
  </si>
  <si>
    <t>Bukti evaluasi upaya peningkatan mutu yang telah dilakukan mencakup angka 1) sampai angka 5)</t>
  </si>
  <si>
    <t>Laporan pemantauan dan evaluasi paling sedikit 1 (satu) kali dalam 1 (satu) tahun
Pimpinan Labkes dan Tim Mutu</t>
  </si>
  <si>
    <t>3) Terdapat rencana tindak lanjut dan didokumentasikan.</t>
  </si>
  <si>
    <t xml:space="preserve">Bukti rencana tindak lanjut </t>
  </si>
  <si>
    <t xml:space="preserve">Progam peningkatan budaya keselamatan meliputi:
1) Komitmen pelaksanaan budaya keselamatan;
2) Menjamin kerahasiaan pelaporan kejadian yang berkaitan dengan keselamatan; dan
3) Dukungan dari pimpinan dan pemangku kepentingan. 
Pelaksanaan program peningkatan budaya keselamatan dipantau melalui monitoring dan evaluasi untuk melakukan perbaikan dalam peningkatan budaya keselamatan di laboratorium kesehatan.	</t>
  </si>
  <si>
    <t>Program 	budaya keselamatan di laboratorium kesehatan mencakup angka 1) sampai angka 3)
Bukti penerapan budaya keselamatan di laboratorium kesehatan</t>
  </si>
  <si>
    <t xml:space="preserve"> D
 W</t>
  </si>
  <si>
    <t xml:space="preserve">Bukti penyampaian informasi dan edukasi budaya keselamatan kepada semua SDM berupa :
1) Dokumen edukasi budaya keselamatan
2) Informasi/kepustakaan budaya keselamatan
3) Penyediaan sistem pelaporan bila ada insiden terkait budaya keselamatan/perilaku yang tidak diinginkan
Tim Mutu dan SDM Labkes
</t>
  </si>
  <si>
    <t>Standar TKK 10 Program	 peningkatan	 budaya	 keselamatan 	di   laboratorium kesehatan</t>
  </si>
  <si>
    <t>Bukti penilaian kepatuhan terhadap 	penerapan keselamatan pasien ( misal : laporan IKP dan bukti upaya perbaikannya)
Pimpinan labkes dan Tim Mutu</t>
  </si>
  <si>
    <t>Bukti identifikasi masalah terkait budaya keselamatan dalam organisasi
Pimpinan labkes dan Tim Mutu</t>
  </si>
  <si>
    <t xml:space="preserve">D
O
W
 </t>
  </si>
  <si>
    <t xml:space="preserve">Daftar sumber daya laboratorium kesehatan yang mendukung budaya keselamatan di Laboratorium Kesehatan
Sistem informasi  di labkes terkait budaya keselamatan, perpustakaan budaya keselamatan, anggaran dan kegiatan terkait lainnya
Pimpinan labkes,Tim Mutu dan SDM labkes
</t>
  </si>
  <si>
    <t>Program peningkatan budaya keselamatan meliputi:
1) Komitmen pelaksanaan budaya keselamatan
2) Menjamin kerahasiaan pelaporan kejadian yang berkaitan dengan keselamatan; dan
3) Dukungan dari pimpinan dan pemangku kepentingan.</t>
  </si>
  <si>
    <t>1) Terdapat bukti 	evaluasi 	dalam meningkatkan budaya keselamatan dalam organisasi.</t>
  </si>
  <si>
    <t>Bukti evaluasi penerapan  budaya keselamatan dalam organisasi</t>
  </si>
  <si>
    <t>Bukti 	pelaporan 	insiden keselamatan pasien.</t>
  </si>
  <si>
    <t>3) Terdapat bukti evaluasi 	terhadap laporan	 insiden keselamatan pasien.</t>
  </si>
  <si>
    <t>Bukti evaluasi terhadap laporan insiden keselamatan pasien
Pimpinan labkes dan Tim Mutu</t>
  </si>
  <si>
    <t>4) Terdapat bukti 	tindak lanjut dari laporan insiden keselamatan pasien.</t>
  </si>
  <si>
    <t>Bukti tindak lanjut dari pelaporan insiden keselamatan pasien
Pimpinan labkes dan Tim Mutu</t>
  </si>
  <si>
    <t>Regulasi : Kebijakan penjaminan kerahasiaan informasi pelapor</t>
  </si>
  <si>
    <t>Regulasi:
(Kebijakan/pedoman/prosedur/ program kebersihan tangan).</t>
  </si>
  <si>
    <t xml:space="preserve">                           b. Bab SKP mendapat nilai minimal 80%</t>
  </si>
  <si>
    <r>
      <t xml:space="preserve">
Bukti pelaksanaan kebijakan tentang hak pasien atau pengguna jasa lainnya yang meliputi angka 1) sampai angka 7) 
. Sarana prasarana untuk menjamin pemenuhan hak pasien atau pengguna
  jasa lainnya
· Media untuk penyampaian keluhan
· Media penyampaian informasi yang dibutuhkan oleh pengguna layanan
· Form </t>
    </r>
    <r>
      <rPr>
        <i/>
        <sz val="11"/>
        <rFont val="Arial"/>
        <family val="2"/>
      </rPr>
      <t xml:space="preserve">informed consent </t>
    </r>
    <r>
      <rPr>
        <sz val="11"/>
        <rFont val="Arial"/>
        <family val="2"/>
      </rPr>
      <t>yang belum terisi dan sudah terisi</t>
    </r>
    <r>
      <rPr>
        <i/>
        <sz val="11"/>
        <rFont val="Arial"/>
        <family val="2"/>
      </rPr>
      <t xml:space="preserve">
</t>
    </r>
    <r>
      <rPr>
        <sz val="11"/>
        <rFont val="Arial"/>
        <family val="2"/>
      </rPr>
      <t>Pasien, keluarga pasien, pengguna jasa dan seluruh petugas laboratorium</t>
    </r>
  </si>
  <si>
    <t>D
W</t>
  </si>
  <si>
    <t xml:space="preserve">
Perencanaan laboratorium kesehatan
Kepala Labkes, Kepala Tata Usaha/Kepegawaian Labkes, Penanggung Jawab Unit dan SDM Labkes</t>
  </si>
  <si>
    <t xml:space="preserve">
Regulasi tentang  kriteria penentuan perjanjian kerja sama dengan pihak ketiga
Pimpinan laboratorium kesehatan
</t>
  </si>
  <si>
    <t xml:space="preserve">
Bukti pelaksanaan dan analisis, evaluasi serta tindak lanjut pelaksanaan program peningkatan mutu
Kepala Labkes, PJ  tiap unit  dan Tim Mutu
</t>
  </si>
  <si>
    <t>Utama             : a. 4-6 Bab mendapat nilai minimal 80%;dan</t>
  </si>
  <si>
    <t>Madya             : a. 2-3 Bab mendapat nilai minimal 80%;dan</t>
  </si>
  <si>
    <t>Data Kepegawaian  yang mencakup angka 1) sampai angka 6)
File Kepegawaian
Kepala Labkes, Kepala Tata Usaha/Kepegawaian Labkes, dan SDM Labkes</t>
  </si>
  <si>
    <t xml:space="preserve">: </t>
  </si>
  <si>
    <t>Regulasi : Prosedur pengendalian dokumen yang mengacu kepada angka 1) sampai angka 7)</t>
  </si>
  <si>
    <t>R
D</t>
  </si>
  <si>
    <t xml:space="preserve">Regulasi : Tata Naskah
Format dokumen </t>
  </si>
  <si>
    <t xml:space="preserve">D
W
</t>
  </si>
  <si>
    <t>Bukti sosialisasi kebijakan, prosedur dan program kerja kepada seluruh staf (undangan, materi, daftar hadir, notulen, dokumentasi)
Pimpinan Labkes dan SDM Labkes</t>
  </si>
  <si>
    <t>Regulasi : Prosedur permintaan pemeriksaan</t>
  </si>
  <si>
    <t>Formulir permintaan pemeriksaan sesuai kriteria yang mencakup huruf a)  sampai huruf n) pada angka 1) untuk laboratorium medis dan huruf a) sampai huruf j) pada angka 2) untuk laboratorium kesehatan masyarakat.</t>
  </si>
  <si>
    <t>Bukti kepatuhan kelengkapan pengisian formulir permintaan pemeriksaan</t>
  </si>
  <si>
    <t>1) Terdapat prosedur pengambilan sampel/spesimen yang sudah disosialisasikan dan dipahami semua petugas terkait.
2) Tersedia daftar jenis pelayanan yang tersedia di laboratorium kesehatan dan formulir informed consent.
3) Prosedur pengambilan sampel/spesimen paling sedikit memuat:
    a) Indikasi pemeriksaan;
    b) Persiapan pasien termasuk perlakuan khusus pada pemeriksaan tertentu;
    c) Pengambilan sampel/spesimen;
    d) Penampungan; dan
    e) Transportasi sampel.
4) Dilakukan	identifikasi	pasien/spesimen/sampel menggunakan paling sedikit 2 (dua) kriteria.
5) Tempat	 penampungan 	sampel/spesimen 	diberi 	label  identitas.</t>
  </si>
  <si>
    <t>Regulasi : Prosedur pengambilan sampel pada labkes paling sedikit memuat huruf a) sampai huruf e)</t>
  </si>
  <si>
    <t>Regulasi :Prosedur identifikasi pasien/sampel yang memuat palingsedikit 2 (dua) kriteria, contoh: nama, tanggal lahir, NIK, nomor register dan lain-lain.</t>
  </si>
  <si>
    <t>D
O</t>
  </si>
  <si>
    <t>Bukti pelabelan identitas pada penampungan sampel/spesimen
Pelabelan identitas pada penampungan sampel/spesimen</t>
  </si>
  <si>
    <t>Bukti penilaian kepatuhan terhadap prosedur pengambilan sampel/spesimen 
Petugas sampling</t>
  </si>
  <si>
    <t xml:space="preserve">1) Penerimaan spesimen harus didokumentasikan dan dilaksanakan sesuai dengan kebijakan dan prosedur termasuk pada saat identifikasi spesimen dan alikuot/sampel.
2) Penerimaan spesimen/sampel harus dilaksanakan sesuai dengan prosedur dan didokumentasikan.
3) Prosedur mencakup langkah-langkah mulai dari menerima specimen/sampel hingga siap diperiksa serta upaya untuk menjaga label identitas tidak rusak.
4) Prosedur paling sedikit mencakup:
   a) Identitas pasien/pengguna layanan yang meliputi: nama, tanggal lahir, jenis kelamin, nomor register.
   b) Individu yang berwenang meminta pemeriksaan, nomor telpon pengirim untuk kepentingan pelaporan hasil kritis.
   c) Sumber specimen/sampel.
   d) Jenis pemeriksaan.
   e) Tanggal dan waktu pengambilan spesimen/sampel.
   f) Tanggal dan waktu penerimaan spesimen/sampel oleh laboratorium kesehatan.
   g) Kondisi spesimen/sampel yang tidak dapat diterima.
   h) Informasi tambahan bila diperlukan.
5) Prosedur juga memuat kriteria penolakan spesimen/sampel.
</t>
  </si>
  <si>
    <t>Regulasi :prosedur penerimaan spesimen/sampel yang mencakup huruf a) sampai huruf h)</t>
  </si>
  <si>
    <t>2) Pelaksanaan 	penerimaan 	spesimen/sampel  didokumentasikan.</t>
  </si>
  <si>
    <t>Bukti dokumentasi penerimaan spesimen/sampel.</t>
  </si>
  <si>
    <t>Regulasi tentang kriteria penolakan spesimen/sampel</t>
  </si>
  <si>
    <t xml:space="preserve">1) Pemeriksaan 	laboratorium 	kesehatan 	dapat 	dilakukan  dengan  menggunakan  beberapa  metode  pemeriksaan.
2) Setiap pemeriksaan harus dilaksanakan sesuai prosedur.
3) Prosedur pemeriksaan paling sedikit memuat:
     a) Reagen dan peralatan yang digunakan;
     b) Uji fungsi alat;
     c)  Uji alat dengan menggunakan bahan kontrol;
     d) Rentang nilai pengukuran;
     e) Metode pengukuran yang digunakan;
     f) Tahapan pelaksanaan pemeriksaan;
     g) Nilai	rujukan	hasil	berdasarkan	umur	dan	jenis kelamin;
     h) Pelaporan hasil pemeriksaan; dan
      i) Acuan/referensi penyusunan metode dan prosedur.
</t>
  </si>
  <si>
    <t>1) Tersedia prosedur pemeriksaan untuk 	setiap  	metode  pemeriksaan yang memuat huruf a) sampai huruf i).</t>
  </si>
  <si>
    <t>Regulasi : Prosedur pemeriksaan untuk 	setiap  	metode  pemeriksaan yang memuat huruf a) sampai huruf i).</t>
  </si>
  <si>
    <t>2) Terdapat 	bukti 	pelaksanaan 	prosedur 	untuk 	setiap  pemeriksaan.</t>
  </si>
  <si>
    <t xml:space="preserve">D </t>
  </si>
  <si>
    <t>Bukti pelaksanaan prosedur untuk setiap pemeriksaan</t>
  </si>
  <si>
    <t>3) Terdapat 	bukti 	kesesuaian 	rentang 	nilai 	rujukan 	yang  ditetapkan  dengan  laporan  hasil  pemeriksaan.</t>
  </si>
  <si>
    <t>Bukti laporan hasil pemeriksaan yang disertai nilai rujukan yang sudah  ditetapkan.</t>
  </si>
  <si>
    <t>1) Terdapat 	nama 	petugas 	yang 	melakukan 	pemeriksaan, verifikasi dan validasi.</t>
  </si>
  <si>
    <t>Bukti laporan hasil pemeriksaan yang mencantumkan nama petugas yang melakukan pemeriksaan, verifikasi dan validasi.</t>
  </si>
  <si>
    <t>2)  Laporan hasil pemeriksaan mencakup huruf a) sampai huruf h)</t>
  </si>
  <si>
    <t>Bukti laporan hasil pemeriksaan mencakup huruf a) sampai huruf h).</t>
  </si>
  <si>
    <t>Laboratorium kesehatan wajib menetapkan waktu tunggu setiap pemeriksaan.
1) Laboratorium kesehatan menetapkan prosedur dan melakukan pengukuran waktu tunggu pemeriksaan laboratorium kesehatan.
2) Prosedur juga memuat cara melaporkan hasil pemeriksaan jika terjadi keterlambatan untuk mendapatkan hasil pemeriksaan terutama jika penundaan dapat berdampak negatif pada perawatan atau pengobatan pasien.
3) Jika hasil pengukuran waktu tunggu pemeriksaan melebihi waktu yang ditetapkan, pimpinan laboratorium kesehatan harus melakukan evaluasi, dan jika perlu melakukan revisi terhadap prosedur dan cara menghitung kembali waktu tunggu</t>
  </si>
  <si>
    <t>Regulasi tentang penetapan waktu tunggu setiap pemeriksaan</t>
  </si>
  <si>
    <t>Regulasi : Prosedur yang memuat cara mengukur waktu tunggu pemeriksaan</t>
  </si>
  <si>
    <t>Bukti hasil pengukuran waktu tunggu pemeriksaan
Penanggung jawab tiap unit, petugas administrasi dan petugas pelaksanaan pemeriksaan</t>
  </si>
  <si>
    <t xml:space="preserve">Regulasi : Kebijakan dan prosedur tentang penyimpanan dokumen dan sampel, spesimen, sediaan, jaringan, blok untuk memenuhi huruf a) sampai huruf d) pada angka 1).   
</t>
  </si>
  <si>
    <t>Regulasi : Kebijakan tentang syarat kondisi lingkungan yang layak untuk penyimpanan 	sampel, spesimen, sediaan, jaringan, blok.</t>
  </si>
  <si>
    <t>Regulasi tentang penetapan rentang waktu penyimpanan untuk huruf a) sampai huruf g) pada angka 2)</t>
  </si>
  <si>
    <t xml:space="preserve">Bukti kepatuhan  penyimpanan dokumen sesuai regulasi yang sudah ditetapkan                                  </t>
  </si>
  <si>
    <t xml:space="preserve">4) Laboratorium 	kesehatan 	mematuhi 	rentang 	waktu  penyimpanan dokumen yang sudah ditetapkan untuk huruf g) pada angka 2).                                                                 </t>
  </si>
  <si>
    <t>D
W
O</t>
  </si>
  <si>
    <t xml:space="preserve">Bukti penyimpanan dokumen huruf g) pada angka 2) sesuai rentang waktu penyimpanan yang sudah ditetapkan  
Penanggung jawab tiap unit    
Observasi dokumen sesuai huruf g) pada angka 2)                                                      </t>
  </si>
  <si>
    <t xml:space="preserve">6) Ada tindakan 	perbaikan  bila  terdapat ketidaksesuaian dengan prosedur yang ditetapkan                                                                  </t>
  </si>
  <si>
    <t>Bukti tindakan perbaikan bila terdapat ketidaksesuaian dengan prosedur yang ditetapkan</t>
  </si>
  <si>
    <t xml:space="preserve">Regulasi : Kebijakan dan Pedoman  pengelolaan fasilitas sesuai peraturan perundang-undangan </t>
  </si>
  <si>
    <t>2) Terdapat 	bukti 	implementasi 	pemenuhan 	standar 	fasilitas laboratorium kesehatan.</t>
  </si>
  <si>
    <t>Bukti  implementasi pemenuhan standar fasilitas labkes (misalnya : inventarisasi  fasilitas Laboratorium Kesehatan, analisis pemenuhan  sesuai standar dan tindaklanjutnya)
Pimpinan labkes</t>
  </si>
  <si>
    <t xml:space="preserve">D
W
 </t>
  </si>
  <si>
    <t xml:space="preserve">Standar MFK 2 Standar ruang pelayanan </t>
  </si>
  <si>
    <t>Ruang pengambilan sampel/spesimen yang memenuhi kriteria huruf a) sampai huruf e)</t>
  </si>
  <si>
    <t xml:space="preserve">Standar MFK 2.1 Standar ruang penyimpanan reagen, cairan, gas </t>
  </si>
  <si>
    <t>Ruang penyimpanan reagen, cairan, gas yang mudah terbakar dan bahan-bahan lain yang dibutuhkan tersedia secara memadai dan terpelihara.</t>
  </si>
  <si>
    <t>Regulasi : Pedoman/SPO	 tentang penyimpanan reagen, cairan, gas yang mudah terbakar dan bahan-bahan lainnya</t>
  </si>
  <si>
    <t>Ruang penyimpanan reagen, cairan, gas yang mudah terbakar dan bahan-bahan lain yang dibutuhkan sesuai standar</t>
  </si>
  <si>
    <t>Bukti  monitoring kontrol suhu dan kelembaban ruang penyimpanan.</t>
  </si>
  <si>
    <t xml:space="preserve">Bukti pemeliharaan ruang penyimpanan reagen, cairan, gas yang mudah terbakar dan bahan-bahan lainnya. </t>
  </si>
  <si>
    <t>1) Terdapat 	bukti 	kebijakan 	untuk 	menjaga  kerahasiaan, keamanan, privasi, integritas data dan informasi.</t>
  </si>
  <si>
    <t>Regulasi :  kebijakan untuk menjaga	kerahasiaan, keamanan, privasi, integritas data dan informasi</t>
  </si>
  <si>
    <t>D
O</t>
  </si>
  <si>
    <t>Daftar inventarisasi fasilitas labkes untuk menjaga keamanan data dan informasi terlindungi dari kerusakan 
Fasilitas labkes mendukung keamanan data dan informasi terlindungi dari kerusakan</t>
  </si>
  <si>
    <t>3) Terdapat bukti bahwa hanya 	petugas yang berwenang yang dapat mengakses data dan informasi</t>
  </si>
  <si>
    <t>Daftar 	petugas yang berwenang yang dapat mengakses data dan informasi.
Petugas labkes</t>
  </si>
  <si>
    <t xml:space="preserve">Regulasi tentang penetapan periode waktu pemeliharaan prasarana dengan mengacu pada tingkat risiko atau referensi lain </t>
  </si>
  <si>
    <t>Daftar prasarana yang sesuai pada maksud dan tujuan</t>
  </si>
  <si>
    <t>Bukti pemantauan, pengujian dan pemeliharaan semua prasarana laboratorium kesehatan untuk memastikan bahwa semua prasarana terpelihara dan berfungsi dengan baik.</t>
  </si>
  <si>
    <t>Regulasi tentang petunjuk pemadaman utilitas  pada kondisi darurat</t>
  </si>
  <si>
    <t>Bukti pengawasan terhadap prasarana yang dilakukan sesuai 	kriteria 	yang ditetapkan (contoh: check list pemantauan harian)
Sistem utilitas
Pimpinan labkes dan petugas terkait</t>
  </si>
  <si>
    <t>D
O
W</t>
  </si>
  <si>
    <t>Regulasi : Prosedur pengujian prasarana yang bersifat kritis.</t>
  </si>
  <si>
    <t>Bukti hasil inspeksi, pengujian, dan pemantauan prasarana yang bersifat kritis</t>
  </si>
  <si>
    <t>Bukti tindakan perbaikan jika diperlukan</t>
  </si>
  <si>
    <t>Regulasi tentang proses seleksi alat, reagen dan bahan lainnya termasuk cadangan untuk kondisi darurat secara berkala 
Bukti proses seleksi alat, reagen dan bahan lainnya termasuk cadangan untuk kondisi darurat.
Pimpinan labkes dan petugas terkait</t>
  </si>
  <si>
    <t>R
D
 W</t>
  </si>
  <si>
    <t>Regulasi : program pengelolaan peralatan</t>
  </si>
  <si>
    <t>Bukti inspeksi dan uji fungsi baik secara berkala sesuai dengan aturan yang berlaku</t>
  </si>
  <si>
    <t xml:space="preserve">4) Terdapat bukti pelaksanaan Tindakan huruf a) sampai huruf g)  dan didokumentasikan.  </t>
  </si>
  <si>
    <t>Bukti pelaksaan tindakan huruf a) sampai huruf g) dan didokumentasikan</t>
  </si>
  <si>
    <t>File kepegawaian berisi kompetensi petugas yang melakukan pemantauan dan pemeliharaan peralatan.
Kepala TU/Kepegawaian dan petugas terkait</t>
  </si>
  <si>
    <t xml:space="preserve">1)  Pencatatan riwayat penggunaan peralatan mencakup:
     a)	  Nama perusahaan.
     b)	  Jenis alat.
     c)	  Nomor seri atau pengenal unik lainnya.
     d)	  Semua validasi, pengujian kinerja, dan pemeliharaan yang dilakukan.
     e)	  Perbaikan yang telah dilakukan.
     f)	  Informasi kontak pihak luar yang melakukan perbaikan alat.
2)  Pencatatan penggunaan harian, mingguan atau bulanan dilakukan secara rinci dan disimpan sesuai dengan ketentuan peraturan perundang-undangan.
3)  Setiap pencatatan diberi tanggal, termasuk tanggal instrumen atau bagian dari peralatan tersebut diperoleh, digunakan, dan tidak digunakan lagi, dan termasuk identitas petugas yang bertanggung jawab.	</t>
  </si>
  <si>
    <t>Bukti pencatatan riwayat penggunaan untuk setiap peralatan laboratorium kesehatan berisi informasi yang diperlukan mencakup huruf a) hingga huruf f).</t>
  </si>
  <si>
    <t>Bukti pencatatan penggunaan harian, mingguan, atau bulanan dan memastikan apakah peralatan masih berfungsi dengan baik.</t>
  </si>
  <si>
    <t>Bukti pencatatan yang dilengkapi dengan tanggal dan nama petugas yang bertanggung jawab. 
Petugas terkait</t>
  </si>
  <si>
    <t>R
O</t>
  </si>
  <si>
    <t>Regulasi: prosedur penggunaan komputer dan pemeliharaan secara rutin
Pemeliharaan komputer</t>
  </si>
  <si>
    <t>Regulasi : prosedur perlindungan data dan informasi dari kehilangan, kerusakan, gangguan, dan akses atau penggunaan yang tidak sah
Fasilitas terkait perlindungan data dan informasi dari kehilangan, kerusakan, gangguan dan akses atau penggunaan yang tidak sah.</t>
  </si>
  <si>
    <t xml:space="preserve">R
O
</t>
  </si>
  <si>
    <t>Regulasi : Prosedur pelaporan hasil pemeriksaan walaupun komputer tidak berfungsi dengan baik
Petugas terkait</t>
  </si>
  <si>
    <t>R
W</t>
  </si>
  <si>
    <t xml:space="preserve">Regulasi tentang Evaluasi terhadap reagen termasuk air.
Bukti pelaksanaan evaluasi terhadap reagen termasuk air </t>
  </si>
  <si>
    <t>Bukti pelaksanaan verifikasi reagen, termasuk air sebelum digunakan.</t>
  </si>
  <si>
    <t>Regulasi tentang penyimpanan reagen
Bukti penyimpanan reagen</t>
  </si>
  <si>
    <t>Bukti bahan yang digunakan oleh labkes memenuhi persyaratan untuk menjamin keakuratan dan presisi (contoh: uji validasi dari produsen)</t>
  </si>
  <si>
    <t>Bukti dokumentasi pada reagen, bahan kontrol, kit dan larutan lain sesuai dengan angka 1) sampai dengan angka 6) pada maksud dan tujuan (contoh kartu stock)</t>
  </si>
  <si>
    <t xml:space="preserve">Bukti pelabelan pada semua reagen yang mencakup angka 1) sampai dengan angka 6) </t>
  </si>
  <si>
    <t>Regulasi : Program upaya keselamatan dan keamanan fasilitas serta pelayanan.
Bukti implementasi program upaya keselamatan dan keamanan   fasilitas   serta pelayanan</t>
  </si>
  <si>
    <t xml:space="preserve">Bukti implementasi pengamanan terhadap spesimen, sumber daya lain dan akses ke ruang laboratorium </t>
  </si>
  <si>
    <t>Bukti implementasi terhadap petugas, pengguna layanan, properti dan peralatan. 
Tim Mutu/Tim K3 Labkes</t>
  </si>
  <si>
    <t>1) Laboratorium kesehatan memiliki program pengelolaan B3 dan limbah, yang mencakup identifikasi dan pengendalian B3 serta limbah dengan aman.
2) Yang termasuk B3 dan limbah menurut WHO: 
     (a)	  Limbah infeksius
     (b)	  Limbah jaringan/patologis anatomis
     (c)	  Limbah farmasi berbahaya 
     (d)	  Limbah kimia berbahaya
     (e)	  Limbah dengan kandungan logam berat yang tinggi
     (f)	  Wadah bertekanan
     (g)	  Benda tajam
     (h)	  Limbah sangat infeksius
     (i)	  Limbah genotoksik / sitotoksik
     (j)	  Limbah radioaktif 
3)  Dalam melakukan pengelolaan B3 dan limbah, laboratorium kesehatan mengacu pada kategori yang ditetapkan WHO atau peraturan perundang-undangan 
4)  Laboratorium kesehatan membuat dokumen pengelolaan B3 dan limbah, mencakup informasi tentang lokasi, jenis, dan jumlah B3 dan limbah yang disimpan dan harus diperbarui bila lokasi, penyimpanan, jenis, dan jumlah bahan berbahaya telah berubah
5)  Pengelolaan B3 dan limbah meliputi:
     a)	  Inventarisasi B3 dan limbah termasuk bahan, kuantitas   dan lokasi;
     b)	  Penanganan, penyimpanan dan penggunaan B3; 
     c)	  Peralatan dan prosedur pemakaian alat pelindung diri selama penggunaan, penanganan tumpahan, atau paparan;
     d)	  Pelabelan yang tepat untuk B3 dan limbah; 
     e)	  Pelaporan dan investigasi tumpahan, paparan B3 dan insiden lainnya; 
     f)	  Pembuangan B3 dan limbah dengan benar; dan
     g)	  Dokumentasi, termasuk izin, lisensi, atau persyaratan peraturan lainnya. 
6)	  Tersedia prosedur pengelolaan B3 dan limbah, sehingga petugas memahami dampak yang mungkin terjadi ketika terjadi kontak dengan B3 (toksisitasnya, efek menggunakan B3 yang mungkin mengganggu kesehatan, penyimpanan dan pembuangan yang tepat setelah digunakan, jenis peralatan pelindung yang diperlukan, dan prosedur penanganan tumpahan, serta pertolongan pertama yang diperlukan untuk semua jenis paparan). 		"</t>
  </si>
  <si>
    <t>R
 D</t>
  </si>
  <si>
    <t>Regulasi : Program penetapan dan penerapan penanganan, penyimpanan  serta penggunaan B3 dan limbah yang aman.
Bukti implementasi program  penetapan dan penerapan penanganan, penyimpanan  serta penggunaan B3 dan limbah yang aman.</t>
  </si>
  <si>
    <t>R
D
O
W
S</t>
  </si>
  <si>
    <t>Regulasi : Prosedur penggunaan APD
Bukti kepatuhan penggunaan APD
Ketersediaan dan penggunaan APD
Petugas labkes
Peragaan penggunaan APD sesuai prosedur</t>
  </si>
  <si>
    <t xml:space="preserve">Regulasi: prosedur  pelabelan B3 dan limbah </t>
  </si>
  <si>
    <t>Bukti ijin pengelolaan limbah baik yang dikelola sendiri maupun yang bekerja sama dengan pihak ketiga. Bila bekerja sama dengan pihak ke 3 harus memiliki ijin sesuai ketentuan peraturan perundang-undangan yang berlaku baik untuk pengelolaan maupun transporter.</t>
  </si>
  <si>
    <t>1) Laboratorium kesehatan memiliki program pengelolaan B3 dan limbah, yang mencakup identifikasi dan pengendalian B3 serta limbah dengan aman.
2) Yang termasuk B3 dan limbah menurut WHO: 
     a)	  Limbah infeksius
     b)	  Limbah jaringan/patologis anatomis
     c)	  Limbah farmasi berbahaya 
     d)	  Limbah kimia berbahaya
     e)	  Limbah dengan kandungan logam berat yang tinggi
     f)	  Wadah bertekanan
     g)	  Benda tajam
     h)	  Limbah sangat infeksius
     i)	  Limbah genotoksik / sitotoksik
     j)	  Limbah radioaktif 
3)  Dalam melakukan pengelolaan B3 dan limbah, laboratorium kesehatan mengacu pada kategori yang ditetapkan WHO atau peraturan perundang-undangan 
4)  Laboratorium kesehatan membuat dokumen pengelolaan B3 dan limbah, mencakup informasi tentang lokasi, jenis, dan jumlah B3 dan limbah yang disimpan dan harus diperbarui bila lokasi, penyimpanan, jenis, dan jumlah bahan berbahaya telah berubah
5)  Pengelolaan B3 dan limbah meliputi:
     a)	  Inventarisasi B3 dan limbah termasuk bahan, kuantitas   dan lokasi;
     b)	  Penanganan, penyimpanan dan penggunaan B3; 
     c)	  Peralatan dan prosedur pemakaian alat pelindung diri selama penggunaan, penanganan tumpahan, atau paparan;
     d)	  Pelabelan yang tepat untuk B3 dan limbah; 
     e)	  Pelaporan dan investigasi tumpahan, paparan B3 dan insiden lainnya; 
     f)	  Pembuangan B3 dan limbah dengan benar; dan
     g)	  Dokumentasi, termasuk izin, lisensi, atau persyaratan peraturan lainnya. 
6) Tersedia prosedur pengelolaan B3 dan limbah, sehingga petugas memahami dampak yang mungkin terjadi ketika terjadi kontak dengan B3 (toksisitasnya, efek menggunakan B3 yang mungkin mengganggu kesehatan, penyimpanan dan pembuangan yang tepat setelah digunakan, jenis peralatan pelindung yang diperlukan, dan prosedur penanganan tumpahan, serta pertolongan pertama yang diperlukan untuk semua jenis paparan). 		"</t>
  </si>
  <si>
    <t xml:space="preserve"> Regulasi : Alur pelaporan dan investigasi  apabila terjadi tumpahan, paparan dan insiden lainnya.</t>
  </si>
  <si>
    <t>R 
D
W
O
S</t>
  </si>
  <si>
    <t>Regulasi : Pedoman/prosedur  pengelolaan tumpahan dan paparan B3
Bukti implementasi pengelolaan tumpahan dan paparan B3
Petugas labkes
Ketersediaan spil kit
Peragaan penanganan tumpahan</t>
  </si>
  <si>
    <t>Regulasi : kebijakan/ pedoman/ prosedur untuk mengurangi risiko infeksi yang meliputi huruf a) sampai huruf m) dalam maksud dan tujuan</t>
  </si>
  <si>
    <t xml:space="preserve">1)	  Terdapat kebijakan, pedoman dan prosedur untuk mengurangi risiko infeksi yang meliputi huruf a) sampai huruf m) </t>
  </si>
  <si>
    <t>Bukti implementasi PPI di labkes sesuai prosedur</t>
  </si>
  <si>
    <t xml:space="preserve">3)	  Terdapat bukti penilaian kepatuhan terhadap prosedur biosafety seperti huruf a) sampai huruf m) . </t>
  </si>
  <si>
    <r>
      <t xml:space="preserve">Bukti penilaian kepatuhan laboratorium kesehatan terhadap prosedur </t>
    </r>
    <r>
      <rPr>
        <i/>
        <sz val="11"/>
        <rFont val="Arial"/>
        <family val="2"/>
      </rPr>
      <t xml:space="preserve">biosafety </t>
    </r>
    <r>
      <rPr>
        <sz val="11"/>
        <rFont val="Arial"/>
        <family val="2"/>
      </rPr>
      <t>seperti huruf a) sampai huruf m), misalnya : bukti audit
Pimpinan Labkes dan Tim Mutu/Tim K3</t>
    </r>
  </si>
  <si>
    <t>Bukti tindak lanjut PPP bila terjadi insiden.
Pimpinan labkes, Tim Mutu/Tim K3 dan petugas labkes</t>
  </si>
  <si>
    <t xml:space="preserve">1)	  Program pengamanan dalam keadaan darurat ditujukan untuk menjamin keamanan dan keselamatan petugas, pengguna layanan dan fasilitas
2)	  Program tersebut meliputi:
     a)	  Pencegahan kebakaran dengan cara mengurangi terjadinya risiko kebakaran seperti menyimpan bahan-bahan berbahaya dan mudah terbakar di   tempat yang aman
     b)	  Risiko yang terkait konstruksi bangunan
     c)	  Jalur evakuasi
     d)	  Peringatan dan deteksi dini kebakaran seperti detektor asap dan alarm kebakaran serta memastikan sistem sprinkle, Alat Pemadam Api Ringan (APAR) dan sistem pemadam kebakaran lainnya berfungsi dengan baik
    e)	  Pemeriksaan, uji fungsi dan pemeliharaan peralatan penanganan kebakaran secara berkala 
3) Pelatihan penggunaan alat pemadam kebakaran untuk petugas 1 (satu) tahun sekali.
	</t>
  </si>
  <si>
    <t xml:space="preserve">Regulasi : Program pengamanan dalam keadaan darurat untuk menjamin keamanan dan keselamatan. </t>
  </si>
  <si>
    <t xml:space="preserve">Regulasi  Identifikasi risiko kebakaran di dalam program pengamanan dalam keadaan darurat 
Daftar identifikasi risiko kebakaran
</t>
  </si>
  <si>
    <t xml:space="preserve">Bukti pelaksanaan deteksi dini pengamanan dalam keadaan darurat
Tim K3, Penanggung jawab tiap unit </t>
  </si>
  <si>
    <r>
      <t xml:space="preserve"> </t>
    </r>
    <r>
      <rPr>
        <sz val="11"/>
        <rFont val="Arial"/>
        <family val="2"/>
      </rPr>
      <t>Regulasi tentang alur pemadaman api dan pembuangan asap</t>
    </r>
  </si>
  <si>
    <t>D
O
W</t>
  </si>
  <si>
    <t>D
O
W
S</t>
  </si>
  <si>
    <t xml:space="preserve">Denah jalur evakuasi dan titik kumpul bila terjadi keadaan darurat akibat kebakaran atau selain kebakaran
Jalur evakuasi dan titik kumpul
Petugas labkes dan Tim K3
Peragaan evakuasi bila terjadi keadaan darurat akibat kebakaran atau selain kebakaran
</t>
  </si>
  <si>
    <t xml:space="preserve">1)	  Terdapat bukti pelatihan pemadam kebakaran untuk semua petugas dan dilakukan satu tahun sekali </t>
  </si>
  <si>
    <t xml:space="preserve">2)	  Terdapat bukti evaluasi dan tindak lanjut hasil pelatihan. </t>
  </si>
  <si>
    <t xml:space="preserve">3)	  Terdapat dokumentasi pemeliharaan terhadap sistem pemadam kebakaran secara berkala. </t>
  </si>
  <si>
    <t>Bukti pelatihan pemadaman kebakaran untuk semua petugas yang dilakukan satu tahun sekali
Peragaan penggunaan APAR</t>
  </si>
  <si>
    <t xml:space="preserve">D
S
</t>
  </si>
  <si>
    <t>Bukti pemeriksaan, uji fungsi dan pemeliharaan terhadap peralatan penanganan kebakaran
Peralatan dan sistem pemadam kebakaran berfungsi dengan baik
Pimpinan labkes, Tim K3 dan petugas labkes</t>
  </si>
  <si>
    <t xml:space="preserve">Permintaan pemeriksaan menggunakan formulir yang telah ditetapkan. 
1)  Prosedur permintaan pemeriksaan minimal memuat:
     a)  Identitas pasien/sampel;
     b)  Cara melakukan permintaan pemeriksaan; 
     c)  Cara melaporkan hasil pemeriksaan melalui verbal/telepon;
     d)  Yang berwewenang meminta pemeriksaan;
     e)  Yang berwewenang menerima hasil pemeriksaan; dan
     f)  Masa penyimpanan dokumen permintaan pemeriksaan sesuai dengan ketentuan peraturan perundang-undangan 
2) Formulir permintaan pemeriksaan laboratorium kesehatan medis berisi identitas sebagai berikut:
     a) Nama pasien;
     b) Jenis kelamin pasien;
     c) Usia atau tanggal lahir pasien;
     d) Nomor registrasi;
     e) Diagnosa/keterangan Laboratorium Kesehatan;
     f) Obat-obatan yang dikomsumsi dan lama komsumsi;
     g) Identitas pengirim, nomor telfon yang bisa dihubungi untuk pelaporan hasil pemeriksaan kritis;
     h) Lokasi pengambilan spesimen;
     i) Jenis spesimen;
     j) Jenis pemeriksaan;
     k) Volume spesimen;
     l) Tanggal permintaan;
   m) Tanggal dan jam pengambilan spesimen; dan
    n) Informasi tambahan jika diperlukan.
3) Formulir permintaan pemeriksaan laboratorium kesehatan masyarakat berisi identitas sebagai berikut:
     a) Nama sampel/pengguna layanan;
     b) Nomor registrasi;
     c) Identitas pengirim/nomor telepon yang bisa dihubungi;
     d) Lokasi pengambilan sampel;
     e) Jenis sampel;
     f) Jenis pemeriksaan;
     g) Volume sampel;
     h) Tanggal permintaan;
      i) Tanggal dan jam pengambilan sampel; dan
      j) Informasi tambahan jika diperlukan. 
Prosedur diimplementasikan.	</t>
  </si>
  <si>
    <t>Bukti penerapan/ implementasi paling sedikit mencakup angka 6) huruf  a)  sampai  dengan huruf e)</t>
  </si>
  <si>
    <t xml:space="preserve">Bukti hasil uji profisiensi dari laboratorium kesehatan untuk setiap pemeriksaan.
Petugas Labkes yang melakukan uji profisiensi </t>
  </si>
  <si>
    <t>Bukti laporan hasil pemeriksaan uji profisiensi dari laboratorium kesehatan ke penyelenggara dalam kurun waktu yang telah ditentukan.
Pimpinan Labkes, Tim Mutu.</t>
  </si>
  <si>
    <t xml:space="preserve">Bukti Laboratorium Kesehatan mengikuti ketentuan penyelenggara uji profisiensi.
Petugas Labkes yang melakukan uji Profisiensi.
</t>
  </si>
  <si>
    <t>Bukti evaluasi dan tindak lanjut yang diperoleh dari penyelenggara yang meliputi angka 4 huruf d) dan angka 5).</t>
  </si>
  <si>
    <t xml:space="preserve">4)	 Terdapat bukti bahwa laboratorium kesehatan telah melakukan evaluasi dan tindak lanjuti terhadap nilai yang diperoleh dari penyelenggara meliputi angka 4 huruf d) dan angka 5) </t>
  </si>
  <si>
    <t>Regulasi: Prosedur pemantapan mutu internal dan eksternal untuk semua jenis pemeriksaan</t>
  </si>
  <si>
    <t>2). Terdapat bukti bahwa uji profisiensi telah dikerjakan seperti prosedur pemeriksaan rutin.</t>
  </si>
  <si>
    <t>Bukti laporan pelaksanaan uji profisiensi yang dikerjakan seperti prosedur pemeriksaan rutin.
Petugas yang melaksanakan uji profisiensi, Penanggung Jawab Mutu</t>
  </si>
  <si>
    <t xml:space="preserve">1) Laboratorium kesehatan  yang tidak dapat mengikuti uji profisiensi, dalam hal penyelenggara uji profisiensi tidak tersedia maka laboratorium kesehatan harus melakukan upaya lain untuk menjamin mutu hasil pemeriksaan laboratoriumnya, yaitu:
     a) Uji banding antar laboratorium kesehatan dengan laboratorium kesehatan yang telah terakreditasi 
     b) Uji silang untuk membandingkan hasil pemeriksaan laboratorium kesehatan pemeriksa dengan laboratorium kesehatan rujukan
     c) Unjuk kinerja dengan melakukan pemeriksaan ulang sampel/spesimen yang diambil secara acak oleh supervisor atau penanggung jawab laboratorium kesehatan dan
     d) Hasil pemeriksaan laboratorium kesehatan oleh salah satu petugas diulang kembali oleh petugas lain dan hasilnya dibandingkan.
2) Laboratorium kesehatan melakukan evaluasi dan tindak lanjut terhadap hasil uji serta didokumentasikan. Dokumen disimpan paling singkat 3 (tiga) tahun	</t>
  </si>
  <si>
    <t xml:space="preserve">2)	  Terdapat bukti bahwa laboratorium kesehatan melakukan evaluasi dan tindak lanjut terhadap hasil uji serta didokumentasikan paling singkat 3 (tiga) tahun. 	</t>
  </si>
  <si>
    <t>1)	  Terdapat bukti upaya dari laboratorium kesehatan untuk melakukan kegiatan untuk menjamin mutu hasil pemeriksaan laboratorium kesehatan meliputi angka 1) mencakup huruf a) sampai dengan huruf d) (berjenjang sesuai urutan prioritas)</t>
  </si>
  <si>
    <t xml:space="preserve">D
W
</t>
  </si>
  <si>
    <t>Bila tidak terdapat lembaga penyelenggara uji profisiensi maka laboratorium Kesehatan memiliki bukti melakukan penjaminan mutu hasil pemeriksaan meliputi angka 1) mencakup huruf a) sampai dengan huruf d) (berjenjang sesuai urutan prioritas).
Pimpinan Labkes, Petugas yang melakukan uji profisiensi</t>
  </si>
  <si>
    <t xml:space="preserve">Bukti evaluasi dan tindak lanjut terhadap hasil uji profisiensi serta didokumentasikan paling singkat 3 (tiga) tahun. 	</t>
  </si>
  <si>
    <t xml:space="preserve">1)	  Laboratorium kesehatan menetapkan prosedur untuk menentukan kesesuaian antara dua hasil pemeriksaan dengan sampel/ spesimen yang sama tetapi diperiksa dengan menggunakan metode atau alat yang berbeda
2)	  Hal ini dilakukan untuk mencegah terjadinya kesalahpahaman dalam menilai hasil pemeriksaan. 
3)	  Evaluasi dilakukan paling sedikit 2 (dua) kali dalam setahun.
4)	  Jika hasil pemeriksaan tersebut menunjukkan perbedaan hasil yang signifikan sesuai kaidah statistik, maka pimpinan laboratorium kesehatan harus menetapkan metode mana yang akan digunakan.
Pada setiap metode baru yang sudah melalui proses validasi, maka tidak lagi memerlukan tahapan evaluasi enam bulan agar menjadi uji kesesuaian sesuai kaidah statistik (melibatkan jumlah spesimen 20 atau lebih). 		</t>
  </si>
  <si>
    <t>2)	  Terdapat uji kesesuaian dilakukan paling sedikit  2 (dua) kali dalam 1 (satu) tahun.</t>
  </si>
  <si>
    <t>Bukti uji kesesuaian yang dilakukan paling sedikit 2 (dua) kali dalam 1 (satu) tahun.</t>
  </si>
  <si>
    <t xml:space="preserve">3)	  Terdapat penetapan jumlah spesimen yang akan diperiksa/ dibandingkan dan menentukan rentang hasil yang dapat diterima. </t>
  </si>
  <si>
    <t xml:space="preserve">1)	  Terdapat prosedur untuk menetapkan kesesuaian antara dua hasil pemeriksaan dengan sampel yang sama tetapi diperiksa dengan menggunakan metode atau alat yang berbeda mengacu pada batas keberterimaan sesuai peraturan perundang-undangan yang berlaku. </t>
  </si>
  <si>
    <t xml:space="preserve">4)	Jika ditemukan perbedaan hasil yang sangat bermakna, pimpinan laboratorium kesehatan harus menetapkan metode mana yang akan digunakan. </t>
  </si>
  <si>
    <t>R
D</t>
  </si>
  <si>
    <t xml:space="preserve">Regulasi: prosedur penetapan korelasi antara dua hasil pemeriksaan dengan sampel/spesimen yang sama, penetapan jumlah spesimen yang akan diperiksa/ dibandingkan dan menentukan rentang hasil yang dapat diterima, tetapi diperiksa dengan menggunakan metode atau alat yang berbeda, dan penetapan metode jika ditemukan perbedaan hasil yang sangat bermakna. </t>
  </si>
  <si>
    <t xml:space="preserve">
D</t>
  </si>
  <si>
    <t xml:space="preserve"> 
Bukti implementasi penetapan jumlah spesimen yang akan diperiksa/ dibandingkan dan menentukan rentang hasil yang dapat diterima. 
</t>
  </si>
  <si>
    <t>Bukti implementasi metode yang akan digunakan jika ditemukan perbedaan hasil yang sangat bermakna.
Pimpinan Labkes</t>
  </si>
  <si>
    <r>
      <t xml:space="preserve">1)	Terdapat bukti laboratorium kesehatan menetapkan jumlah dan jenis bahan kontrol serta frekuensi </t>
    </r>
    <r>
      <rPr>
        <i/>
        <sz val="11"/>
        <color theme="1"/>
        <rFont val="Arial"/>
        <family val="2"/>
      </rPr>
      <t>quality control</t>
    </r>
    <r>
      <rPr>
        <sz val="11"/>
        <color theme="1"/>
        <rFont val="Arial"/>
        <family val="2"/>
      </rPr>
      <t xml:space="preserve"> pada saat melakukan validasi.</t>
    </r>
  </si>
  <si>
    <r>
      <t xml:space="preserve">Regulasi : penetapan jumlah dan jenis bahan kontrol serta frekuensi </t>
    </r>
    <r>
      <rPr>
        <i/>
        <sz val="11"/>
        <color theme="1"/>
        <rFont val="Arial"/>
        <family val="2"/>
      </rPr>
      <t>quality control</t>
    </r>
    <r>
      <rPr>
        <sz val="11"/>
        <color theme="1"/>
        <rFont val="Arial"/>
        <family val="2"/>
      </rPr>
      <t xml:space="preserve"> pada saat melakukan validasi.
Bukti implementasi penetapan  jumlah dan jenis bahan kontrol serta frekuensi </t>
    </r>
    <r>
      <rPr>
        <i/>
        <sz val="11"/>
        <color theme="1"/>
        <rFont val="Arial"/>
        <family val="2"/>
      </rPr>
      <t>quality control</t>
    </r>
    <r>
      <rPr>
        <sz val="11"/>
        <color theme="1"/>
        <rFont val="Arial"/>
        <family val="2"/>
      </rPr>
      <t xml:space="preserve"> pada saat melakukan validasi.</t>
    </r>
  </si>
  <si>
    <t>Bukti dilakukan validasi terhadap semua metode baru yang digunakan dan terdokumentasi.</t>
  </si>
  <si>
    <t>Bukti dilakukan uji akurasi, uji presisi dan penetapan rentang nilai hasil pemeriksaan.</t>
  </si>
  <si>
    <t xml:space="preserve">Kemajuan teknologi telah membawa dampak bagi laboratorium kesehatan seperti pengembangan sistem pemantapan mutu. Sistem ini dapat memantau seluruh proses analitik maupun sebagian proses analitik, baik pemantapan mutu internal harian rutin dan pemantapan mutu eksternal yang dilakukan secara berkala. Jika laboratorium kesehatan menggunakan sistem pemantauan internal yang dilaksanakan sebagai kontrol mutu harian, laboratorium melakukan proses validasi: 
1)	  Pengujian dilakukan secara otomatis
2)	  Laboratorium kesehatan belum mengubah prosedur pabrik
3)	  Laboratorium kesehatan mengidentifikasi sumber kesalahan dan melakukan evaluasi terhadap keseluruhan proses analitik atau sebagian proses analitik
4)	  Laboratorium kesehatan melakukan validasi terhadap kontrol paling sedikitl 20 kali uji coba
5)	  Melalui aktivitas validasi dan hasil analisis datanya, laboratorium kesehatan menentukan variasi dan frekuensi kendali mutu eksternal yang memadai
6)	  Laboratorium kesehatan melakukan kendali mutu eksternal, sesuai dengan instruksi pabrik, dan pada interval waktu tersebut, setidaknya dilakukan kendali mutu pada setiap lot baru, pengiriman, atau perubahan reagen
7)	  Penentuan frekuensi untuk penggunaan pengendalian kualitas eksternal harus didasarkan pada apakah pengendalian internal menguji keseluruhan proses analitik atau hanya sebagian dari proses analitik
8)	  kendali mutu dilakukan mengikuti ketentuan yang berlaku
Jika ada hasil kendali mutu yang tidak dapat diterima (internal atau eksternal) laboratorium kesehatan harus mengidentifikasi penyebabnya, dan mengulang kembali proses validasi.	</t>
  </si>
  <si>
    <t>Bukti validasi terhadap sistem pemantauan mutu internal atau elektronik yang digunakan.</t>
  </si>
  <si>
    <t>Bukti pelaksanaan sistem pemantauan mutu yang digunakan untuk memenuhi angka 1) dan angka 2) pada maksud dan tujuan.</t>
  </si>
  <si>
    <t xml:space="preserve">3) Terdapat Bukti Proses validasi mencakup angka 3) sampai dengan angka 5) </t>
  </si>
  <si>
    <t>Bukti proses validasi yang mencakup angka 3) sampai dengan angka 5) pada maksud dan tujuan.</t>
  </si>
  <si>
    <t>4)	  Terdapat Bukti bahwa frekuensi pelaksanaan pemantapan mutu internal dan eksternal memperhatikan angka 6) sampai dengan angka 8).</t>
  </si>
  <si>
    <t xml:space="preserve">Bukti frekuensi pelaksanaan pemantapan mutu internal dan eksternal memperhatikan angka 6) sampai dengan angka 8) pada maksud dan tujuan. </t>
  </si>
  <si>
    <t xml:space="preserve">5)	  Terdapat Bukti Jika nilai kontrol tidak dapat diterima laboratorium kesehatan mengidentifikasi penyebabnya dan mengulang kembali proses validasi </t>
  </si>
  <si>
    <t xml:space="preserve">Bukti dilakukan identifikasi penyebab dan pengulangan proses validasi Jika nilai kontrol tidak dapat diterima. </t>
  </si>
  <si>
    <t xml:space="preserve">Laboratorium kesehatan melakukan kalibrasi alat dan uji fungsi alat sesuai prosedur yang telah ditetapkan.
Prosedur ini memuat:
1)	  Jumlah, jenis, konsentrasi, dan batas nilai yang dapat diterima untuk bahan yang digunakan dalam kalibrasi serta frekuensi pelaksanaannya;
2)	  Kalibrasi dilakukan menggunakan bahan yang tertelusur ke standar yang diakui;    
3)	  Laboratorium kesehatan  tidak menggunakan bahan kontrol sebagai bahan untuk kalibrasi. Bahan kontrol tidak sama dengan bahan kalibrator; dan
4)	  Dilakukan verifikasi terhadap hasil kalibrasi sesuai dengan ketentuan peraturan perundang-undangan. 		</t>
  </si>
  <si>
    <t>Regulasi : prosedur kalibrasi alat
Bukti implementasi prosedur kalibrasi</t>
  </si>
  <si>
    <t xml:space="preserve">Laboratorium kesehatan menetapkan prosedur pemantauan terhadap pemeriksaan yang dilakukan oleh petugas yang meliputi hal-hal sebagai berikut:
1)	  Kertas kerja;
2)	  Pelaporan hasi uji kinerja harian alat;
3)	  Hasil pemantapan mutu internal; dan
4)	  Hasil pemeriksaan laboratorium.
Pelaksanaan prosedur didokumentasikan dan dievaluasi minimal sekali dalam sebulan.		</t>
  </si>
  <si>
    <t xml:space="preserve">1)	  Terdapat bukti bahwa hasil pemeriksaan dievaluasi setiap hari. </t>
  </si>
  <si>
    <t>Bukti evaluasi hasil pemeriksaan yang dilakukan setiap hari.</t>
  </si>
  <si>
    <t xml:space="preserve">2)	  Terdapat bukti laporan hasil pemeriksaan secara manual maupun elektronik, dievaluasi untuk mengurangi terjadinya kesalahan. </t>
  </si>
  <si>
    <t>Bukti laporan hasil pemeriksaan secara manual maupun elektronik, dan hasil evaluasi untuk mengurangi terjadinya kesalahan.</t>
  </si>
  <si>
    <t>3)	  Terdapat bukti laboratorium kesehatan melakukan reviu untuk melihat kesesuaian hasil pemeriksaan, hasil pemantapan mutu dan hasil uji fungsi alat.</t>
  </si>
  <si>
    <t>Bukti  hasil reviu kesesuaian hasil pemeriksaan, hasil pemantapan mutu dan hasil uji fungsi alat.</t>
  </si>
  <si>
    <t>Bukti hasil evaluasi pelaksanaan pemantapan mutu dilakukan paling sedikit 1 (satu) kali dalam 1 (satu) bulan</t>
  </si>
  <si>
    <t>4)	  Terdapat bukti evaluasi pelaksanaan pemantapan mutu dilakukan paling sedikit 1 (satu) paling sedikit 1 (satu) kali dalam 1 (satu) bulan</t>
  </si>
  <si>
    <r>
      <t xml:space="preserve">Laboratorium kesehatan menetapkan kebijakan dan prosedur tindakan perbaikan jika hasil pemantapan mutu internal tidak dapat diterima atau berada diluar rentang nilai yang diperbolehkan. 
Prosedur tersebut meliputi kriteria untuk menentukan apakah sistem pengujian tersebut dapat diterima, menentukan alat atau alat cadangan atau memilih fasilitas mana yang dapat digunakan jika tindakan perbaikan tidak dapat dilakukan tepat waktu. 
1)	  Tindakan perbaikan dilakukan jika:
     a)	  Hasil pemantapan mutu internal tidak dapat diterima atau berada diluar rentang nilai yang diperbolehkan.
     b)	  Uji alat tidak sesuai kriteria persyaratan.
     c)	  Ada laporan tentang hasil yang tidak sesuai.
     d)	  Teridentifikasi adanya kesalahan dalam pengambilan sampel, pemeriksaan maupun pelaporan hasil
2)	  Tindakan perbaikan dilakukan segera 
3)	  Tindakan perbaikan dilakukan sesuai kebijakan dan prosedur
4)	  Dilakukan sesuai dengan tindakan pencegahan dan pemeliharaan serta evaluasi, mencakup pengulangan pemeriksaan dan pengulangan </t>
    </r>
    <r>
      <rPr>
        <i/>
        <sz val="11"/>
        <color theme="1"/>
        <rFont val="Arial"/>
        <family val="2"/>
      </rPr>
      <t>quality control</t>
    </r>
    <r>
      <rPr>
        <sz val="11"/>
        <color theme="1"/>
        <rFont val="Arial"/>
        <family val="2"/>
      </rPr>
      <t xml:space="preserve"> jika diperlukan setelah dilakukan evaluasi
5)	  Dilakukan koreksi terhadap pelaporan hasil bila diperlukan
6)	  Semua tindakan perbaikan didokumentasikan	</t>
    </r>
  </si>
  <si>
    <t xml:space="preserve">1)	  Setiap laboratorium kesehatan wajib melakukan pemantapan mutu internal dan eksternal.
2)	  Pemantapan mutu ditetapkan untuk setiap pemeriksaan dan dilaksanakan sesuai prosedur.
3)	  Ada bukti pelaksanaan pemantapan mutu.
4)	  Hasil pemantapan mutu digunakan sebagai bahan evaluasi dalam menjamin mutu setiap pemeriksaan.
5)	  Prosedur pemantapan mutu ditetapkan untuk setiap pemeriksaan dan dilaksanakan.
6)	  Prosedur minimal mencakup:
             a)  Hasil uji profisiensi paling sedikit  mencapai 80%. Jika uji profisiensi tidak dapat dilaksanakan, dilakukan upaya lain untuk menjamin keakuratan hasil  pemeriksaan;
             b)  Dilakukan validasi atau verifikasi terhadap setiap metode yang baru digunakan;
             c)  Dilakukan uji komparasi (evaluasi dan korelasi) terhadap hasil yang diperoleh dari metode/alat/lokasi yang berbeda;    
             d)  Dilakukan verifikasi dan validasi terhadap setiap hasil pemeriksaan oleh petugas yang terlatih; dan
             e)  Tindakan perbaikan terhadap ketidaksesuaian didokumentasikan. 		</t>
  </si>
  <si>
    <t xml:space="preserve">Regulasi: prosedur tindakan perbaikan jika hasil pemantapan mutu internal tidak dapat diterima atau berada diluar rentang nilai yang diperbolehkan.
Bukti tindakan perbaikan jika hasil pemantapan mutu internal tidak dapat diterima atau berada diluar rentang nilai yang diperbolehkan
 </t>
  </si>
  <si>
    <t xml:space="preserve">
 D</t>
  </si>
  <si>
    <t xml:space="preserve">
Bukti penentuan alat atau alat cadangan atau memilih fasilitas yang dapat digunakan jika tindakan perbaikan tidak dapat dilakukan tepat waktu. </t>
  </si>
  <si>
    <t xml:space="preserve">2)	  Terdapat bukti Laboratorium kesehatan  menentukan alat atau alat cadangan atau memilih fasilitas yang dapat digunakan jika tindakan perbaikan tidak dapat dilakukan tepat waktu. </t>
  </si>
  <si>
    <t xml:space="preserve">3)	  Terdapat bukti Laboratorium kesehatan melakukan tindakan perbaikan, jika ditemukan kondisi seperti pada angka 1) huruf a) sampai dengan huruf d).  </t>
  </si>
  <si>
    <t>Bukti tindakan perbaikan, jika ditemukan kondisi seperti pada angka 1) huruf a) sampai dengan huruf d) sesuai maksud dan tujuan.</t>
  </si>
  <si>
    <t xml:space="preserve">4)	  Terdapat bukti Laboratorium kesehatan melakukan evaluasi terhadap data hasil pemantapan mutu dan keluhan pelanggan, sehingga laboratorium kesehatan dapat melakukan tindakan pencegahan untuk meminimalkan dampak yang lebih buruk. </t>
  </si>
  <si>
    <t>Bukti evaluasi terhadap data hasil pemantapan mutu dan keluhan pelanggan.</t>
  </si>
  <si>
    <t>Laboratorium kesehatan mengembangkan dan menerapkan prosedur untuk memastikan mutu pemeriksaan histopatologi dan imunohistokimia. Pimpinan dan staf terkait mengembangkan prosedur pengendalian mutu yang mencakup:  
1)	  Prosedur penerimaan dan pengolahan spesimen, serta pelaporan hasil pemeriksaan yang benar.
2)	  Cara pemantauan kualifikasi petugas yang melakukan setiap tahapan pemeriksaan makroskopik dan mikroskopik</t>
  </si>
  <si>
    <t>Regulasi: kebijakan dan prosedur pengendalian mutu untuk histopatologi.</t>
  </si>
  <si>
    <t>2)  Terdapat dokumen/ kompetensi dari petugas yang melakukan kegiatan pada setiap tahapan pemeriksaan makroskopik dan mikroskopik.</t>
  </si>
  <si>
    <t>Bukti file kepegawain yang berisi kompetensi dari petugas yang melakukan pemeriksaan makroskopik dan mikroskopik</t>
  </si>
  <si>
    <t>Regulasi: prosedur pengendalian mutu yang mencakup  angka  1)  dan
angka 2) pada maksud dan tujuan.</t>
  </si>
  <si>
    <t>Standar PM 2.1 Pengelolaan Spesimen dan Hasil Pemeriksaan</t>
  </si>
  <si>
    <t xml:space="preserve">Laboratorium kesehatan mempunyai prosedur dalam melakukan  identifikasi, fiksasi, dokumentasi penerimaan spesimen, pengolahan spesimen, dan dokumentasi hasil pemeriksaan di laboratorium PA yang mencakup: 
1) Tata cara melakukan identifikasi spesimen dan fiksasi dengan baik dan benar
2) Tata cara memberi label dengan benar, sesuai ketentuan yang berlaku, jelas terbaca, terjaga baik pada formulir maupun di seluruh tahapan prosesing spesimen
3)  Pendokumentasian cara penerimaan spesimen
4)  Prosedur prosesing jaringan
5)  Penggunaan kontrol pada pulasan khusus, untuk memastikan akurasi hasil pulasan sebelum melaporkan hasil pemeriksaan. </t>
  </si>
  <si>
    <t>Bukti kepatuhan terhadap prosedur mencakup angka 1) sampai dengan angka 5) pada maksud dan tujuan.</t>
  </si>
  <si>
    <t>Regulasi: prosedur identifikasi, memberi label, memastikan fiksasi, melakukan dokumentasi penerimaan spesimen, dan pengolahan spesimen sesuai prosedur mencakup kegiatan pada angka 1) sampai dengan 5) pada maksud dan tujuan.
Bukti implementasi.</t>
  </si>
  <si>
    <t>R
D</t>
  </si>
  <si>
    <t>Bukti kegiatan monitoring/pemantauan kepatuhan prosedurmencakup angka 1) sampai dengan 4) pada maksud dan tujuan.</t>
  </si>
  <si>
    <t>Laboratorium kesehatan menerapkan prosedur untuk pemeriksaan imunohistokimia yang akurat.</t>
  </si>
  <si>
    <r>
      <t xml:space="preserve">Laboratorium kesehatan yang melakukan pemeriksaan imunohistokimia harus melaksanakan pengendalian mutu sesuai prosedur untuk menjamin hasil pemeriksaan yang akurat.
Prosedur tersebut mencakup:
1)	  Penggunaan kontrol untuk verifikasi reaktifitas antibodi;
2)	  Pendokumentasian hasil kontrol sebagai penilaian kualitas sediaan setiap pemeriksaan;
3)	  Penyimpanan kontrol untuk menjamin reaktifitas antigen;
4)	  Pemantauan pH </t>
    </r>
    <r>
      <rPr>
        <i/>
        <sz val="11"/>
        <color theme="1"/>
        <rFont val="Arial"/>
        <family val="2"/>
      </rPr>
      <t>buffer</t>
    </r>
    <r>
      <rPr>
        <sz val="11"/>
        <color theme="1"/>
        <rFont val="Arial"/>
        <family val="2"/>
      </rPr>
      <t xml:space="preserve"> yang digunakan; dan 
5)	  Evaluasi terhadap setiap lot antibodi yang baru sebelum digunakan untuk pertama kali.</t>
    </r>
  </si>
  <si>
    <t xml:space="preserve">Regulasi: prosedur pemeriksaan immunohistokimia yang menerapkan pengendalian mutu yang mencakup angka 1) sampai dengan angka 5) pada maksud dan tujuan.
</t>
  </si>
  <si>
    <t>Bukti kepatuhan terhadap prosedur dipantau.</t>
  </si>
  <si>
    <t>Laboratorium kesehatan melakukan evaluasi kualifikasi petugas yang melakukan tindakan pemotongan jaringan.</t>
  </si>
  <si>
    <t>Regulasi: kebijakan bahwa semua tindakan pemotongan jaringan dilakukan oleh dokter Sp.PA atau di bawah supervisi dokter Sp.PA</t>
  </si>
  <si>
    <t xml:space="preserve">Bukti petugas selain dokter Sp.PA yang melakukan tindakan pemotongan jaringan telah memenuhi kriteria  angka 1) sampai  angka 3) pada maksud dan tujuan.  </t>
  </si>
  <si>
    <t>Bukti evaluasi dan tindak lanjut hasil pemotongan jaringan oleh petugas yang bukan dokter Sp.PA, oleh dokter Sp.PA</t>
  </si>
  <si>
    <t>Regulasi: Kebijakan semua pemeriksaan mikroskopik dan diagnosis dilakukan Sp.PA</t>
  </si>
  <si>
    <t>Bukti partisipasi dalam program pendidikan yang tercantum dalam angka 1) dan angka 2) pada maksud dan tujuan.</t>
  </si>
  <si>
    <t>Bukti partisipasi pada salah satu program pengembangan keprofesian berkelanjutan (P2KB) Patologi Anatomik</t>
  </si>
  <si>
    <t>Bukti evaluasi dan tindakan perbaikan ika     ditemukan perbedaan pada angka 2.</t>
  </si>
  <si>
    <t>1)	  Pelayanan sitopatologi dipimpin oleh SpPA.</t>
  </si>
  <si>
    <t xml:space="preserve"> Regulasi: SK Pimpinan pelayanan  sitopatologi dipimpin oleh SpPA</t>
  </si>
  <si>
    <t>Regulasi: prosedur pengambilan spesimen, identifikasi, fiksasi dan transportasi.
Bukti sosialisasi kepada dokter pengirim spesimen terkait.</t>
  </si>
  <si>
    <t>Regulasi: kriteria penolakan spesimen.</t>
  </si>
  <si>
    <r>
      <t xml:space="preserve">4)  Terdapat kriteria spesimen yang tidak memadai </t>
    </r>
    <r>
      <rPr>
        <i/>
        <sz val="11"/>
        <color theme="1"/>
        <rFont val="Arial"/>
        <family val="2"/>
      </rPr>
      <t xml:space="preserve">(unsatisfactory) </t>
    </r>
  </si>
  <si>
    <r>
      <t xml:space="preserve">Regulasi : kriteria spesimen yang tidak memadai </t>
    </r>
    <r>
      <rPr>
        <i/>
        <sz val="11"/>
        <color theme="1"/>
        <rFont val="Arial"/>
        <family val="2"/>
      </rPr>
      <t xml:space="preserve">(unsatisfactory) </t>
    </r>
  </si>
  <si>
    <t>Bukti pemilihan jenis zat warna dan teknik pulasan</t>
  </si>
  <si>
    <t xml:space="preserve">Regulasi: tata cara untuk menghindarkan kontaminasi silang. </t>
  </si>
  <si>
    <t>Pelayanan sitopatologi di laboratorium kesehatan memiliki prosedur untuk mengukur, menilai dan meningkatkan mutu.</t>
  </si>
  <si>
    <t>1)	Terdapat bukti supervisi terhadap hasil pemeriksaan yang dilakukan oleh sitoskriner yang mencakup angka 1) sampai dengan angka 5).</t>
  </si>
  <si>
    <t>Bukti supervisi terhadap hasil pemeriksaan yang dilakukan oleh sitoskriner yang mencakup angka 1) sampai dengan angka  5) pada maksud dan tujuan.</t>
  </si>
  <si>
    <t xml:space="preserve">Bukti evaluasi jika terjadi kesalahan sitoskriner </t>
  </si>
  <si>
    <t>Regulasi: prosedur alur pelaporan hasil</t>
  </si>
  <si>
    <r>
      <t xml:space="preserve">Standar PM 4 Pemantapan mutu internal untuk pemeriksaan kimia klinis, hematologi, hemotasis, dan </t>
    </r>
    <r>
      <rPr>
        <b/>
        <i/>
        <sz val="11"/>
        <color theme="1"/>
        <rFont val="Arial"/>
        <family val="2"/>
      </rPr>
      <t>Point-Of-Care Test (POCT)</t>
    </r>
    <r>
      <rPr>
        <b/>
        <sz val="11"/>
        <color theme="1"/>
        <rFont val="Arial"/>
        <family val="2"/>
      </rPr>
      <t xml:space="preserve">. </t>
    </r>
  </si>
  <si>
    <t>Standar PM 3.1  Pemantapan Mutu Pelayanan Sitopatologi.</t>
  </si>
  <si>
    <r>
      <t xml:space="preserve">Pimpinan laboratorium menetapkan kebijakan dan prosedur pemantapan mutu internal untuk semua pemeriksaan kimia klinis, hematologi, hemotasis, dan </t>
    </r>
    <r>
      <rPr>
        <i/>
        <sz val="11"/>
        <color theme="1"/>
        <rFont val="Arial"/>
        <family val="2"/>
      </rPr>
      <t>Point-Of-Care Test (POCT)</t>
    </r>
    <r>
      <rPr>
        <sz val="11"/>
        <color theme="1"/>
        <rFont val="Arial"/>
        <family val="2"/>
      </rPr>
      <t>.</t>
    </r>
  </si>
  <si>
    <r>
      <t xml:space="preserve">Ada prosedur pemantapan mutu internal untuk semua pemeriksaan kimia , hematologi, dan hemotasis. Prosedur pemantapan mutu internal mencakup jumlah dan level kontrol yang digunakan </t>
    </r>
    <r>
      <rPr>
        <i/>
        <sz val="11"/>
        <color theme="1"/>
        <rFont val="Arial"/>
        <family val="2"/>
      </rPr>
      <t>(Low-Normal-High)</t>
    </r>
    <r>
      <rPr>
        <sz val="11"/>
        <color theme="1"/>
        <rFont val="Arial"/>
        <family val="2"/>
      </rPr>
      <t>, jumlah pembacaan yang harus dilakukan, penetapan nilai Standar Deviasi (SD), dan langkah-langkah yang harus dilakukan bila nilai kontrol tidak dapat diterima.</t>
    </r>
  </si>
  <si>
    <t>Regulasi: prosedur pemantapan mutu internal untuk semua pemeriksaan kimia laboratorium kesehatan, hematologi, dan hemotasisis, dan pemeriksaan POCT mencakup jumlah dan level kontrol yang digunakan, jumlah pembacaan yang harus dilakukan, penetapan nilai Standar Deviasi dan langkah-langkah yang akan dilakukan bila nilai kontrol tidak dapat diterima.</t>
  </si>
  <si>
    <t>Laboratorium kesehatan menetapkan dan mengikuti prosedur pemantapan mutu internal untuk pemeriksaan secara kuantitatif.</t>
  </si>
  <si>
    <r>
      <t xml:space="preserve">1)	  Pada pemeriksaan kimia Laboratorium Kesehatan dan hematologi yang dilakukan secara otomatis, pemantapan mutu internal dilakukan paling sedikit 2 (dua)        level. pemantapan mutu internal diulang lagi   jika ada pergantian jenis reagen. 	
2)	  Untuk POCT, pengujian reagen dilakukan dengan dua level kontrol untuk setiap nomor lot reagen baru dan atau setiap 30 hari. 
3)	  Untuk pemeriksaan hemostatis otomatis, dilakukan minimal 2 (dua) level setiap 8 jam penggunaan alat. Kontrol diulangi jika terdapat pergantian reagen. 
            </t>
    </r>
    <r>
      <rPr>
        <b/>
        <sz val="11"/>
        <color theme="1"/>
        <rFont val="Arial"/>
        <family val="2"/>
      </rPr>
      <t>Laboratorium kesehatan menetapkan batas atas dan batas bawah keberterimaan sesuai dengan ketentuan, dengan memperhatikan:</t>
    </r>
    <r>
      <rPr>
        <sz val="11"/>
        <color theme="1"/>
        <rFont val="Arial"/>
        <family val="2"/>
      </rPr>
      <t xml:space="preserve">	
     a)	  Rentang kontrol dan limit ditetapkan menggunakan uji statistik (mean, SD, CV) untuk setiap nomor lot reagen
     b)	  Semua standar dan batas keberterimaan ditetapkan dan diketahui oleh petugas yang bersangkutan
     c)	  Rentang kontrol dan limit dibuat cukup sempit untuk presisi dan akurasi yang adekuat
     d)	  Laboratorium kesehatan mengikuti ketentuan yang ditetapkan.
            </t>
    </r>
    <r>
      <rPr>
        <b/>
        <sz val="11"/>
        <color theme="1"/>
        <rFont val="Arial"/>
        <family val="2"/>
      </rPr>
      <t>Untuk pemeriksaan yang dilakukan secara manual, harus memenuhi persyaratan berikut:</t>
    </r>
    <r>
      <rPr>
        <sz val="11"/>
        <color theme="1"/>
        <rFont val="Arial"/>
        <family val="2"/>
      </rPr>
      <t xml:space="preserve">
     e)	  Untuk pemeriksaan hematologi secara manual, dengan menggunakan bahan kontrol jadi, pemantapan mutu internal dilakukan dua level setiap hari		
     f)         Pada pemeriksaan hitung jenis yang menggunakan hemositometer, harus dilakukan 2 (dua) kali, dan didokumentasikan.		
     g)        Pada pemeriksaan hemostatis secara manual, pemantapan mutu internal harus dilakukan 2 (dua) level sebelum melakukan pemeriksaan atau setiap pergantian reagen
     h)       Pada pemeriksaan hemostatis secara manual, sampel dan kontrol diperiksa 2 (dua) kali, dan didokumentasikan. 
     i)         Pada pemerikaan kimia Laboratorium Kesehatan secara manual dan semiotomatis, pemantapan mutu internal dilakukan 2 (dua) level untuk tiap pemeriksaan.		</t>
    </r>
  </si>
  <si>
    <t>Regulasi: prosedur pemantapan mutu internal untuk pemeriksaan secara kuantitatif sesuai dengan aturan yang berlaku</t>
  </si>
  <si>
    <t>Regulasi: prosedur mencakup angka 1) sampai dengan angka 3) pada maksud dan tujuan.</t>
  </si>
  <si>
    <t>Bukti rentang kontrol dan limit memenuhi kriteria huruf  a)  sampai  dengan huruf c) pada maksud dan tujuan.</t>
  </si>
  <si>
    <t>Bukti Laboratorium Kesehatan hanya memiliki satu kriteria untuk  setiap  pemeriksaan pada satu waktu</t>
  </si>
  <si>
    <t>Bukti hasil pemeriksaan yang dilakukan secara manual memenuhi kriteria huruf e) sampai dengan huruf i) pada maksud dan tujuan.</t>
  </si>
  <si>
    <t>Laboratorium kesehatan menetapkan prosedur pemantapan mutu internal untuk pemeriksaan apus darah tepi dan hitung jenis.</t>
  </si>
  <si>
    <t>1)	  Laboratorium kesehatan menetapkan prosedur untuk memastikan, bahwa slide hitung jenis dipersiapkan dan diwarnai dengan baik. 
2)	  Petugas laboratorium kesehatan menetapkan kriteria sediaan yang harus dikonsultasikan oleh petugas kepada penanggungjawab yang berkompeten. 
3)	  Semua proses dan hasil konsultasi harus didokumentasikan. 
4)	  Bila laboratorium kesehatan melakukan pemeriksaan hitung jenis secara otomatis, harus dilakukan validasi sebelum melakukan pemeriksaan dan didokumentasikan. 	
5)	  Ada prosedur yang menetapkan secara spesifik tentang rentang nilai keberterimaan nilai kontrol (nilai rujukan) antara peralatan yang otomatis dengan peralatan secara manual.
6)	  Laboratorium kesehatan melakukan evaluasi terhadap data hasil hitung jenis dan didokumentasikan.
7)	  Slide hitung jenis dan data hasil pemeriksaan hitung jenis di simpan dalam rentang waktu yang ditentukan sesuai dengan ketentuan peraturan perundang-undangan.</t>
  </si>
  <si>
    <t>Regulasi : Prosedur hitung jenis</t>
  </si>
  <si>
    <t>2)	  Terdapat kriteria sediaan yang harus direviu oleh petugas yang berkompeten dan didokumentasikan</t>
  </si>
  <si>
    <t>Regulasi: kriteria sediaan 
Bukti reviu kriteria sediaan oleh petugas yang kompeten.</t>
  </si>
  <si>
    <t xml:space="preserve">4)	  Prosedur mencakup penetapan rentang nilai keberterimaan nilai kontrol (nilai rujukan) antara peralatan yang otomatis dengan peralatan secara manual. </t>
  </si>
  <si>
    <t>Regulasi : penetapan rentang nilai keberteriamaan nilai kontrol (nilai rujukan) antara peralatan yang otomatis dengan peralatan secara manual.</t>
  </si>
  <si>
    <t>Bukti evaluasi terhadap data hasil hitung jenis.</t>
  </si>
  <si>
    <t>Bukti penyimpanan sediaan hitung jenis dan data hasil pemeriksaan hitung jenis.</t>
  </si>
  <si>
    <t xml:space="preserve">Regulasi: prosedur pemantapan mutu internal bahan kimia dan biologis, reagen, dan antiserum yang digunakan. </t>
  </si>
  <si>
    <t xml:space="preserve">2)	  Laboratorium kesehatan melaksanakan pemantapan mutu internal sebagaimana tertuang dalam angka 1) sampai dengan angka 5). </t>
  </si>
  <si>
    <t>Bukti pelaksanaan pemantapan mutu internal sebagaimana tertuang dalam angka 1) sampai dengan angka 5) pada maksud dan tujuan.</t>
  </si>
  <si>
    <t>Bukti pelaksanaan Pemantapan Mutu Internal</t>
  </si>
  <si>
    <t xml:space="preserve">1)	Laboratorium kesehatan yang melaksanakan uji sensitivitas antimikroba, antimikobakterium, dan anti jamur, melakukan pemantapan mutu internal untuk setiap lot atau pengiriman. </t>
  </si>
  <si>
    <t xml:space="preserve">
R
D</t>
  </si>
  <si>
    <t xml:space="preserve">
 D</t>
  </si>
  <si>
    <t xml:space="preserve">
Bukti  sertifikasi organisme referensi atau hasil validasi organisme.</t>
  </si>
  <si>
    <t>Standar PM. 5.2 Pemantapan Mutu Internal (PMI) untuk pewarnaan</t>
  </si>
  <si>
    <t>Regulasi: tentang pelaksanaan PMI yang meliputi  uji sensitivitas antimikroba, antimikobakterium, dan anti jamur untuk setiap lot atau pengiriman, termasuk penggunaan organisme referensi yang telah disetujui sebagai bahan (mikroba) kontrol dan validasi.
Bukti pelaksanaan uji sensitivitas antimikroba, antimikobakterium, dan anti jamur, melakukan Pemantapan Mutu Internal untuk   setiap   lot   atau pengiriman.</t>
  </si>
  <si>
    <t>Catatan: Hanya 0, 10 dan TDD</t>
  </si>
  <si>
    <t>Bukti  pelaksanaan Pemantapan Mutu Internal uji sensitivitas antimikobakterium dan dokumentasinya pada setiap batch pemeriksaan
Petugas pelaksana PMI</t>
  </si>
  <si>
    <t xml:space="preserve">Bukti pelaksanaan Pemantapan Mutu Internal pada uji sensitivitas antimikroba, antimikobakterium dan anti jamur seminggu sekali jika hasil validasi sesuai, </t>
  </si>
  <si>
    <t>Bukti hasil pelaksanaan Pemantapan Mutu Internal dan evaluasi
Penanggung jawab PMI</t>
  </si>
  <si>
    <t>Regulasi pelaksanaan pemantapan mutu internal terhadap semua zat pewarna
Bukti pelaksanaan pemantapan mutu internal terhadap semua zat pewarna</t>
  </si>
  <si>
    <t>Dilakukan Pemantapan Mutu Internal  terhadap pewarnaan sesuai prosedur.</t>
  </si>
  <si>
    <t>Laboratorium kesehatan melakukan pemantapan mutu internal terhadap zat pewarna yang akan digunakan. 
Pelaksanaan pemantapan mutu internal didokumentasikan dan disimpan dalam rentang waktu yang ditetapkan.
1)	  Dilakukan pemantapan mutu internal terhadap semua zat pewarna.
2)	  Pemantapan mutu internal terhadap pewarnaan gram dilakukan pada setiap lot baru dan selanjutnya dilakukan setiap minggu.
3)	  Bagi laboratorium kesehatan  yang tidak melakukan pewarnaan secara rutin (setiap hari), pemantapan mutu internal dilakukan setiap akan melakukan pewarnaan.
4)  Pemantapan mutu internal terhadap pewarnaan asam nonfluoresence (BTA atau ZN) dan pewarnaan khusus (spora, kapsul, dan flagella) dilakukan setiap hari pemeriksaan.
5)  Pemantapan mutu internal terhadap pewarnaan asam fluoresence (fluoresens BTA) dan pewarnaan fluoresens lain dilakukan setiap hari pemeriksaan yang diperlukan.</t>
  </si>
  <si>
    <t xml:space="preserve">2)	  Hasil pemantapan mutu internal pewarnaan didokumentasikan dan di evaluasi </t>
  </si>
  <si>
    <t>Bukti evaluasi pelaksanaan pemantapan mutu internal pewarnaan</t>
  </si>
  <si>
    <t xml:space="preserve">1)	  Pada pemeriksaan mikrobiologi molekuler, prosedur paling sedikit memuat petunjuk pemeriksaan dan pemantapan mutu internal, termasuk pemilihan organisme yang digunakan sebagai bahan kontrol. 
2)	  Pada pemeriksaan secara kuantitatif, harus dilakukan kontrol 2 (dua) tingkat setiap hari.
3)	  Sedangkan pada pemeriksaan secara kualitatif, kontrol positif dan negatif harus dilakukan setiap hari. 
4)	  Hasil dokumentasi pemantapan mutu internal disimpan selama 3 (tiga) tahun atau sesuai dengan ketentuan peraturan perundang-undangan </t>
  </si>
  <si>
    <t>Bukti pelaksanaan pemantapan mutu internal dan evaluasi.</t>
  </si>
  <si>
    <t xml:space="preserve">Regulasi: prosedur pemantapan mutu internal mikrobiologi molekuler </t>
  </si>
  <si>
    <t>Regulasi: pedoman pemeriksaan parasitologi 
Bahan referensi sesuai jenis pemeriksaan parasitologi yang dilakukan dilengkapi misalnya dengan foto- foto/atlas, koleksi slide positif dengan pewarnaan, spesimen positif parasit yang diawetkan, dan slide untuk uji profisiensi</t>
  </si>
  <si>
    <t xml:space="preserve">
O</t>
  </si>
  <si>
    <t xml:space="preserve">
Mikroskop dengan mikrometer yang terkalibrasi</t>
  </si>
  <si>
    <t xml:space="preserve"> D</t>
  </si>
  <si>
    <t>Bukti mikroskop terkalibrasi</t>
  </si>
  <si>
    <t>Bukti Pelaksanaan evaluasi zat warna permanen paling singkat setiap bulan</t>
  </si>
  <si>
    <t xml:space="preserve">Bukti mengikutsertakan bahan kontrol positif jika sesuai. </t>
  </si>
  <si>
    <t>O
S</t>
  </si>
  <si>
    <t xml:space="preserve">Sediaan apus darah tebal dan tipis pada setiap pemeriksaan malaria
Pembuatan sediaan apus darah tebal dan tipis </t>
  </si>
  <si>
    <t>Laboratorium kesehatan yang melakukan pemeriksaan untuk mengidentifikasi virus, dilakukan pemantapan mutu internal untuk mengantisipasi terjadinya kesalahan dan didokumentasikan</t>
  </si>
  <si>
    <t>1)	  Laboratorium kesehatan yang melakukan pemeriksaan untuk mengidentifikasi virus, catatan tentang jenis/sistem inang yang digunakan untuk mengisolasi virus, metode pengujian yang digunakan, dan reaksi yang terjadi didokumentasikan
2)	  Dokumentasi disimpan selama 3 (tiga) tahun atau sesuai dengan peraturan perundang-undangan 
3)	  Laboratorium kesehatan melakukan pemantapan mutu internal untuk mengantisipasi atau mengidentifikasi hasil yang salah dalam melakukan pemeriksaan/identifikasi virus. Dokumentasi tersebut mencakup: 		
     a)	  Pemantapan mutu internal/kontrol sel.	
     b)	  Pemantapan mutu internal/kontrol media pemeliharaan.
     c)	  Pemantapan mutu internal sterilitas.	
     d)	  Pemeriksaan reagen untuk toksisitas pada sel.	
     e)	  Pemantapan mutu internal untuk uji netralisasi.
     f)	  Uji hambatan hemaglutinasi.
     g)	  Uji imunitas.
     h)	  Pemantapan mutu internal untuk pewarnaan Gram.
     i)	  Uji imunofluoresensi langsung.
     j)	  Uji imunofluoresensi tidak langsung.</t>
  </si>
  <si>
    <t>1)	  Terdapat dokumentasi jenis/sistem inang yang digunakan untuk mengisolasi virus dan disimpan sesuai dengan ketentuan peraturan perundang-undangan.</t>
  </si>
  <si>
    <t xml:space="preserve">2)	  Terdapat dokumentasi metode pengujian yang digunakan dan disimpan sesuai dengan ketentuan peraturan perundang-undangan. </t>
  </si>
  <si>
    <t xml:space="preserve">3).  Terdapat dokumentasi reaksi yang terjadi dan disimpan sesuai dengan peraturan perundang-undangan </t>
  </si>
  <si>
    <t>4).  Terdapat bukti pelaksanaan pemantapan mutu internal sesuai dengan tahapan/pemeriksaan yang ditetapkan.</t>
  </si>
  <si>
    <t>5).  Terdapat bukti dokumentasi pelaksanaan pemantapan mutu internal dan evaluasi</t>
  </si>
  <si>
    <t>Daftar jenis/sistem inang yang digunakan untuk mengisolasi virus dan penyimpanannya sesuai dengan peraturan perundang-undangan.</t>
  </si>
  <si>
    <t>Bukti dokumentasi metode pengujian yang digunakan dan disimpan sesuai dengan ketentuan peraturan perundang-undangan</t>
  </si>
  <si>
    <t>Bukti dokumentasi reaksi yang terjadi dan disimpan sesuai dengan peraturan perundang-undangan</t>
  </si>
  <si>
    <t>Bukti pelaksanaan dan evaluasi PMI</t>
  </si>
  <si>
    <t>Laboratorium kesehatan melakukan pemantapan mutu internal untuk memastikan hasil pemeriksaan urinalisis mikroskopis klinis yang berkualitas.</t>
  </si>
  <si>
    <t xml:space="preserve">1)	  Kualitas pemeriksaan urinalisis sangat dipengaruhi persiapan pengambilan sampel, pemantapan mutu internal reagen dan kompetensi yang melakukan pemeriksaan. 
2)	  Laboratorium kesehatan harus melakukan pemeriksaan sesuai prosedur untuk mendapatkan hasil yang berkualitas. 
3)	  Beberapa hal yang perlu diperhatikan:		
     a)	  Pada pemeriksaan semikuantitatif, dilakukan pemantapan mutu internal dengan menggunakan kontrol positif dan negatif setiap hari sebelum melakukan pemeriksaan atau setiap pergantian lot, baik pemeriksaan manual maupun otomatis.
     b)	  Jika laboratorium kesehatan melakukan pemeriksaan secara otomatis, maka metode tersebut harus divalidasi dengan cara membandingkan dengan hasil pemriksaan secara manual. Berdasarkan hasil validasi tersebut, maka laboratorium kesehatan menentukan kriteria hasil yang dapat diterima, dan jika hasil tidak dapat diterima harus diulang secara manual. Validasi tersebut harus dilakukan paling singkat 6 (enam) bulan sekali.
     c)	  Laboratorium kesehatan memiliki pedoman yang dipakai sebagai panduan dalam melakukan pemeriksaan 	
     d)	  Laboratorium kesehatan melakukan peningkatan kompetensi petugas dengan cara mengulang kembali pemeriksaan oleh staf lain, dan didokumentasikan. </t>
  </si>
  <si>
    <t xml:space="preserve">Regulasi rentang waktu pemeriksaan urinalisis.
Bukti pemeriksaan urinalisis dalam rentang waktu yang sudah di tentukan.
</t>
  </si>
  <si>
    <t>Bukti keterangan pada laporan hasil pemeriksaan urine yang dilakukan melebihi rentang waktu yang sudah di tentukan. 
Pelaksana Laboratorium Kesehatan</t>
  </si>
  <si>
    <t>Bukti penerapan pada huruf c) dan d) pada maksud dan tujuan.
Penanggung jawab unit dan petugas pelaksana.</t>
  </si>
  <si>
    <t xml:space="preserve">Bukti pemantapan mutu internal pemeriksaan urin dan memenuhi huruf a) dan b) pada maksud dan tujuan. </t>
  </si>
  <si>
    <t>Laboratorium kesehatan yang melakukan pemeriksaan serologi termasuk sifilis, wajib mengikutsertakan kontrol positif yang sudah diketahui titernya dan kontrol negatif, atau kontrol dengan reaktivitas bertingkat, untuk memastikan spesifisitas reaktivitas antigen tersebut.</t>
  </si>
  <si>
    <t xml:space="preserve">1)	  Laboratorium kesehatan melakukan pemantapan mutu internal pada setiap pemeriksaan imunoserologi dengan menggunakan kontrol positif dan negatif pada setiap pemeriksaan. 
2)	  Jika laboratorium kesehatan menggunakan kit dimana bahan kontrol sudah termasuk dalam kit, maka laboratorium harus melakukan pemantapan mutu internal juga bagi reagensia lainnya yang tidak termasuk dalam kit (mis. PBS, buffer, komplemen, reagenia fluoresensi), dengan frekuensi sesuai rekomendasi supplier/vendor alat tersebut atau paling sedikit 1 (satu) kali dalam 1 (satu) bulan, atau setiap penggantian lot baru. 	
3)	  Pemantapan mutu internal dilakukan terhadap semua komponen untuk menentukan pola dan tingkat reaktivitasnya sebelum dilakukan pemeriksaan pada spesimen pasien.
4)	  Pelaksanaan pemantapan mutu internal didokumentasikan. Dokumen disimpan dalam rentang waktu 3 (tiga) tahun atau sesuai dengan ketentuan peraturan perundang-undangan 	</t>
  </si>
  <si>
    <t xml:space="preserve">1)	  Laboratorium kesehatan melakukan pemantapan mutu internal pada setiap pemeriksaan imunoserologi dengan menggunakan kontrol positif dan negatif pada setiap pemeriksaan. </t>
  </si>
  <si>
    <t xml:space="preserve">2)	  Jika laboratorium kesehatan menggunakan kit dimana bahan kontrol sudah termasuk dalam kit, maka laboratorium kesehatan harus melakukan pemantapan mutu internal juga bagi reagensia lainnya yang tidak termasuk dalam kit (mis. PBS, buffer, komplemen, reagensia fluoresensi), dengan frekuensi sesuai rekomendasi supplier/vendor alat tersebut atau paling sedikit 1 (satu) kali dalam 1 (satu) bulan, atau setiap penggantian lot baru. </t>
  </si>
  <si>
    <t xml:space="preserve">3)	  Terdapat bukti laboratorium kesehatan melakukan pengujian terhadap semua komponen untuk menentukan reaktivitas/berfungsi dengan baik. </t>
  </si>
  <si>
    <t xml:space="preserve">4)	  Terdapat bukti laboratorium kesehatan menentukan pola reaktivitas kontrol untuk semua komponen uji sebelum melakukan pemeriksaan. </t>
  </si>
  <si>
    <t>Regulasi pementapan mutu internal pada pemeriksaan imunoserologi dengan menggunakan kontrol positif dan negatif.
Bukti pelaksanaan pementapan mutu internal pada pemeriksaan imunoserologi dengan menggunakan kontrol positif dan negatif.</t>
  </si>
  <si>
    <t xml:space="preserve">Regulasi pelaksanaan PMI untuk reagen tambahan (tidak termasuk dalam kit)
Bukti pelaksanaan pemantapan mutu internal juga bagi reagensia lainnya yang tidak termasuk dalam kit (mis. PBS, buffer, komplemen, reagenia fluoresensi), dengan frekuensi sesuai rekomendasi supplier/vendor alat tersebut atau paling sedikit 1 (satu) kali dalam 1 (satu) bulan, atau setiap penggantian lot baru. </t>
  </si>
  <si>
    <t>R
D</t>
  </si>
  <si>
    <t>Bukti  pengujian terhadap semua komponen untuk menentukan reaktivitas/berfungsi dengan baik</t>
  </si>
  <si>
    <t>Regulasi penentuan pola reaktivitas kontrol untuk semua komponen uji sebelum melakukan pemeriksaan.
Bukti penentuan pola reaktivitas kontrol untuk semua komponen uji sebelum melakukan pemeriksaan</t>
  </si>
  <si>
    <t>Bukti  pelaksanaan Pemantapan Mutu Internal pada pemeriksaan serologi.
Petugas Pelaksana PMI serologi.</t>
  </si>
  <si>
    <t>1) Laboratorium kesehatan mengikuti kebijakan dan prosedur yang telah ditetapkan. 
2) Kebijakan dan prosedur meliputi hal-hal berikut: 
     a)	  Pencegahan kontaminasi terhadap asam nukleat (termasuk di wilayah kerja, peralatan, alat pelindung diri, dan reagen) selama persiapan dan pemeriksaan spesimen. 
     b)	  Kualitas maupun kuantitas asam nukleat harus memenuhi kriteria pemeriksaan.
     c)	  Evaluasi dan tindaklanjut perbaikan jika hasil pemantapan mutu internal tidak dapat diterima (tidak masuk dalam nilai keberterimaan). 
     d)	  Kesesuaian antara gen target dan internal kontrol yang didapat (misalnya: pada negatif palsu atau positif dengan gen target tinggi yang mengakibatkan sinyal internal control rendah).
     e)	  Evaluasi terhadap hasil pemeriksaan yang berbeda menggunakan metode yang berbeda.
     f)	  Penggunaan kembali spesimen pasien sebagai bahan kontrol. 
     g)	  Terdapat dokumentasi semua reagen asam nukleat, termasuk probe dan primer yang digunakan.</t>
  </si>
  <si>
    <t>2)	  Terdapat dokumentasi semua reagen asam nukleat, termasuk probe dan primer yang digunakan.</t>
  </si>
  <si>
    <t>Regulasi: kebijakan dan prosedur tentang pemeriksaan molekuler yang mencakup pada angka 2) huruf a) sampai dengan huruf g).
Bukti pelaksanaan pemeriksaan molekuler yang mencakup angka 2) huruf a) sampai dengan huruf g)</t>
  </si>
  <si>
    <t>Bukti reagen asam nukleat, termasuk probe dan primer yang digunakan</t>
  </si>
  <si>
    <t>Validasi pada setiap tingkatan level setiap jenis spesimen yang diperiksa</t>
  </si>
  <si>
    <t xml:space="preserve">1)	  Tersedia prosedur validasi yang mencakup setiap jenis tingkatan level (positif dan negatif) spesimen yang diperiksa. </t>
  </si>
  <si>
    <t>2)	  Terdapat dokumentasi semua langka-langkah validasi dilaksanakan.</t>
  </si>
  <si>
    <t>1)	  Laboratorium kesehatan melakukan validasi yang mencakup setiap jenis spesimen yang diperiksa, baik positif maupun negatif.
2)	  Validasi mencakup seluruh tingkatan level spesimen yang dilaporkan.</t>
  </si>
  <si>
    <t>Regulasi: prosedur validasi pada setiap jenis tingkatan level (positif dan negatif) spesimen yang diperiksa.</t>
  </si>
  <si>
    <t>Bukti pelaksanaan langkah-langkah validasi</t>
  </si>
  <si>
    <t>Laboratorium kesehatan menetapkan batas rentang nilai kontrol, nilai rujukan, dan batasan pelaporan.</t>
  </si>
  <si>
    <t>1)	  Laboratorium kesehatan perlu menetapkan batas rentang nilai rujukan yang dapat diterima untuk menggambarkan hasil normal atau abnormal. Selain itu nilai rentang pelaporan dari suatu metode perlu ditentukan sehingga apabila ada hasil di luar rentang nilai pelaporan hasilnya tidak dapat dilaporkan.
2)	  Untuk tes kuantitatif, batas kontrol diupayakan cukup sempit untuk meningkatkan ketepatan dan akurasi hasil pemeriksaan pasien.</t>
  </si>
  <si>
    <t xml:space="preserve">1)	  Terdapat penetapan batas rentang nilai rujukan yang dapat diterima untuk semua pengujian yang dilakukan. </t>
  </si>
  <si>
    <t xml:space="preserve">2)	  Terdapat ketetapan batasan rentang nilai pelaporan untuk semua tes yang dilakukan dan tidak melaporkan hasil apabila diluar dari nilai tersebut. </t>
  </si>
  <si>
    <t xml:space="preserve">3)	  Terdapat ketetapan batas nilai kontrol untuk setiap pemeriksaan. </t>
  </si>
  <si>
    <t>Regulasi penetapan batas  nilai kontrol untuk setiap pemeriksaan</t>
  </si>
  <si>
    <t>Laboratorium kesehatan memverifikasi setiap hasil pemeriksaan patologi molecular menggunakan pemantapan mutu internal.</t>
  </si>
  <si>
    <t>1)	  Laboratorium kesehatan menetapkan prosedur pemantapan mutu internal untuk setiap metode pemeriksaan termasuk frekuensi PMI yang dilakukan
2)	  Prosedur mengacu pada standar yang berlaku atau yang direkomendasikan oleh manufaktur. 
3)	  Pelaksanaan pemantapan mutu internal didokumentasikan.</t>
  </si>
  <si>
    <t>Regulasi: prosedur pemantapan mutu internal pemeriksaan patologi molecular</t>
  </si>
  <si>
    <t xml:space="preserve">1)	   Tersedia prosedur pemantapan mutu internal untuk setiap metode pemeriksaan dan mengacu pada standar yang berlaku. </t>
  </si>
  <si>
    <t>2)	  Terdapat dokumentasi pelaksanaan pemantapan mutu internal didokumentasikan dan dievaluasi</t>
  </si>
  <si>
    <t>Bukti pelaksanaan dan evaluasi pemantapan mutu internal pemeriksaan patologi molecular.</t>
  </si>
  <si>
    <t>Laboratorium kesehatan mengikuti kebijakan dan prosedur pemeriksaan molekular yang telah ditetapkan dan melaporkan hasil pemeriksaan sesuai peraturan perundang-undangan.</t>
  </si>
  <si>
    <t>1) Laporan laboratorium kesehatan mencakup informasi berikut: 
      a)	  Metode pemeriksaan yang dilakukan
      b)	  Keterbatasan nilai setiap metode
      c)	  Interpretasi hasil pemeriksaan
      d)	  Setiap tambahan pemeriksaan yang dibutuhkan dari hasil pemeriksaan yang ditemukan.
2)	  Laboratorium kesehatan mengikuti kebijakan dan prosedur yang telah ditetapkan untuk melanjutkan ke konsultasi genetik.
3)	  Untuk pengembangan metode, dibuat pernyataan yang menyatakan laboratorium mengembangkan metode tersebut.
4)	  Laporan Klinis Pemeriksaan yang membutuhkan interpretasi spesifik dilakukan ahlinya.</t>
  </si>
  <si>
    <t>Terdapat prosedur pelaporan hasil pemeriksaan molekuler memenuhi persyaratan elemen angka 1) sampai angka 3) di maksud dan tujuan.</t>
  </si>
  <si>
    <t>Regulasi: prosedur pelaporan	hasil pemeriksaan molekuler memenuhi persyaratan angka 1) sampai angka 3) di maksud dan tujuan</t>
  </si>
  <si>
    <t>Pimpinan laboratorium kesehatan menetapkan kebijakan dan prosedur pemantapan mutu internal untuk semua pemeriksaan air</t>
  </si>
  <si>
    <t xml:space="preserve">Tersedia prosedur pemantapan mutu internal untuk semua pemeriksaan air. 
Pada pemeriksaan kimia air, prosedur pemantapan mutu internal mencakup pembuatan kurva kalibrasi, menetapkan akurasi dan presisi serta upaya yang harus dilakukan bila nilai keberterimaan tidak terpenuhi. 
Laboratorium kesehatan melakukan verifikasi metode pada saat menggunakan metode baku (standar) yang baru pada saat pergantian alat dan pergantian petugas laboratorium kesehatan
Verifikasi metode dilakukan paling sedikit 1(satu) kali dalam 1 (satu) tahun.
Laboratorium kesehatan melakukan validasi metode jika menggunakan metode yang telah dimodifikasi.
Laboratorium kesehatan menjamin keakuratan hasil pemeriksaan mikrobiologi air.	</t>
  </si>
  <si>
    <t xml:space="preserve">4)	  Terdapat bukti dilakukan verifikasi metode paling sedikit 1(satu) kali dalam 1 (satu) tahun. </t>
  </si>
  <si>
    <t>Regulasi: prosedur pemantapan mutu internal untuk semua pemeriksaan air yang mencakup pembuatan kurva kalibrasi, menetapkan akurasi dan presisi pada pemeriksaan kimia air, langkah-langkah yang akan dilakukan untuk menindaklanjuti bila nilai keberterimaan tidak terpenuhi.</t>
  </si>
  <si>
    <t>Bukti pelaksanaan PMI yang mencakup pembuatan kurva kalibrasi, menetapkan akurasi dan presisi pada pemeriksaan kimia air.</t>
  </si>
  <si>
    <t>Bukti implementasi dan tindak lanjut bila nilai keberterimaan tidak terpenuhi .</t>
  </si>
  <si>
    <t xml:space="preserve">Bukti verifikasi metode paling sedikit 1(satu) kali dalam 1 (satu) tahun. </t>
  </si>
  <si>
    <t>Bukti hasil pelaksanaan Pemantapan Mutu Internal</t>
  </si>
  <si>
    <t>Pimpinan laboratorium kesehatan menetapkan kebijakan dan prosedur pemantapan mutu internal untuk semua pemeriksaan makanan.</t>
  </si>
  <si>
    <t>Bukti jaminan keakuratan hasil pemeriksaan mikrobiologi air.
Petugas Pelaksana
Cara pemeriksaan mikrobiologi air.</t>
  </si>
  <si>
    <t xml:space="preserve">R
D
</t>
  </si>
  <si>
    <t>Regulasi penetapan batas rentang nilai  rujukan   yang  dapat diterima untuk semua pengujian yang dilakukan.
Bukti hasil pengujian yang terdapat rentang nilai rujukan.</t>
  </si>
  <si>
    <t>R
O</t>
  </si>
  <si>
    <t>Regulasi penetapan batasan rentang nilai pelaporan untuk semua tes yang dilakukan dan tidak melaporkan hasil apabila diluar dari nilai tersebut
Rekaman hasil pemeriksaan sesuai dengan batasan rentang nilai pelaporan.</t>
  </si>
  <si>
    <t>Tersedia prosedur pemantapan mutu internal untuk semua pemeriksaan makanan.
Pada pemeriksaan kualitatif, laboratorium kesehatan melakukan pemantapan mutu internal menggunakan standar/kontrol.
Pada pemeriksaan kuantitatif, prosedur pemantapan mutu internal mencakup pembuatan kurva kalibrasi atau pembacaan kontrol serta upaya yang harus dilakukan bila nilai keberterimaan tidak terpenuhi. 
Laboratorium kesehatan melakukan verifikasi metode pada saat menggunakan metode baku (standar) yang baru atau saat pergantian alat
Verifikasi metode dilakukan paling sedikit 1 (satu) kali dalam 1 (satu) tahun.
Laboratorium kesehatan melakukan validasi metode jika menggunakan metode yang telah dimodifikasi.
Laboratorium kesehatan menjamin keakuratan hasil pemeriksaan mikrobiologi pada makanan.</t>
  </si>
  <si>
    <t>3)	Tersedia kurva kalibrasi atau pembacaan kontrol pada pemeriksaan kuantitatif.</t>
  </si>
  <si>
    <t>5)	Terdapat bukti verifikasi metode paling sedikit 1 (satu) kali dalam 1 (satu) tahun.</t>
  </si>
  <si>
    <t>Bukti pelaksanaan Pemantapan Mutu Internal menggunakan standar/kontrol pada pemeriksaan kualitatif.</t>
  </si>
  <si>
    <t>Bukti kurva kalibrasi  atau pembacaan kontrol pada pemeriksaan kuantitatif.</t>
  </si>
  <si>
    <t>Regulasi: prosedur pemantapan mutu internal untuk semua pemeriksaan makanan termasuk memuat langkah-langkah yang akan dilakukan untuk menindaklanjuti bila nilai keberterimaan tidak terpenuhi</t>
  </si>
  <si>
    <t>Bukti tindak lanjut bila nilai keberterimaan tidak terpenuhi</t>
  </si>
  <si>
    <t>Bukti verifikasi metode paling sedikit 1 (satu) kali dalam 1 (satu) tahun.</t>
  </si>
  <si>
    <t>Bukti hasil pelaksanaan pemantapan mutu internal.</t>
  </si>
  <si>
    <t>Bukti jaminan keakuratan hasil pemeriksaan mikrobiologi pada makanan. 
Petugas Pelaksana</t>
  </si>
  <si>
    <t>Tersedia prosedur pemantapan mutu internal untuk semua pemeriksaan udara.
Pada pemeriksaan mikrobiologi udara, laboratorium kesehatan melakukan uji sterilitas dan uji kesuburan pada media dan reagensia yang digunakan.
Laboratoriun kesehatan melakukan verifikasi alat ukur pada setiap pengambilan sampel udara.</t>
  </si>
  <si>
    <t>Regulasi: prosedur pemantapan mutu internal untuk semua pemeriksaan kualitas udara</t>
  </si>
  <si>
    <t xml:space="preserve">R
 </t>
  </si>
  <si>
    <t>Bukti  hasil pelaksanaan pemantapan mutu internal. 
Petugas Pelaksana</t>
  </si>
  <si>
    <t xml:space="preserve"> Bukti sosialisasi  visi dan misi kepada seluruh petugas
 Bukti evaluasi visi dan misi laboratorium kesehatan
 Bukti pemahaman visi dan misi Laboratorium Kesehatan</t>
  </si>
  <si>
    <r>
      <t xml:space="preserve">Terdapat kebijakan tentang hak pasien atau pengguna jasa lainnya dengan memperhatikan:
1). Privasi;		
2). Keselamatan
3). Keamanan; 		
4). Kerahasiaan;		
5). Komunikasi yang efektif, termasuk hak untuk bertanya; 		
6).  </t>
    </r>
    <r>
      <rPr>
        <i/>
        <sz val="11"/>
        <color theme="1"/>
        <rFont val="Arial"/>
        <family val="2"/>
      </rPr>
      <t>Informed consent</t>
    </r>
    <r>
      <rPr>
        <sz val="11"/>
        <color theme="1"/>
        <rFont val="Arial"/>
        <family val="2"/>
      </rPr>
      <t xml:space="preserve">/informasi persetujuan tindakan; dan		
7). Penanganan keluhan		</t>
    </r>
  </si>
  <si>
    <t>SDM laboratorium kesehatan memiliki tanggung jawab sesuai dengan uraian tugas</t>
  </si>
  <si>
    <t xml:space="preserve">1) Setiap SDM laboratorium kesehatan memiliki uraian tugas. Uraian tugas mencakup:
     a) Tugas pokok; dan
     b) Tugas tambahan.
2) Pemberian tugas pokok dan tugas tambahan pada poin 1 ditujukan kepada: 
     a) SDM laboratorium kesehatan;
     b) SDM laboratorium kesehatan dengan peran ganda
     c) Petugas dalam program pendidikan dan dibawah pengawasan (praktik kerja lapangan);
     d) Petugas lain yang diberi wewenang dan disetujui memberikan pelayanan di laboratorium kesehatan (magang)
3) Uraian tugas disusun sesuai dengan kebijakan laboratorium kesehatan yang berlaku		</t>
  </si>
  <si>
    <t xml:space="preserve">2)  Uraian tugas mencakup huruf a) dan huruf b)  sesuai dengan tugas dan tanggung jawabnya.   </t>
  </si>
  <si>
    <t>1) Terdapat program pelatihan dan pendidikan berkelanjutan bagi setiap SDM laboratorium kesehatan.
2) Laboratorium kesehatan mengidentifikasi kebutuhan pelatihan dan pendidikan SDM berdasarkan sumber data sebagai berikut:
    a) Hasil pengukuran mutu dan keselamatan;
    b) Hasil pemantauan program manajemen;
    c) Adanya teknologi baru;
    d) Hasil evaluasi kinerja;
    e) Adanya prosedur baru;
    f) Rencana pengembangan layanan; dan
    g) Hasil analisis/ kajian khusus.
3) Laboratorium kesehatan memfasilitasi pelatihan bagi petugas</t>
  </si>
  <si>
    <t>3) Dilakukan evaluasi dan tindak lanjut bagi SDM laboratorium kesehatan yang mengalami cedera akibat kecelakan kerja.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</si>
</sst>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Arial"/>
      <family val="2"/>
    </font>
    <font>
      <b/>
      <sz val="11"/>
      <color theme="1"/>
      <name val="Arial"/>
      <family val="2"/>
    </font>
    <font>
      <sz val="12"/>
      <color theme="1"/>
      <name val="Arial"/>
      <family val="2"/>
    </font>
    <font>
      <sz val="7"/>
      <color theme="1"/>
      <name val="Times New Roman"/>
      <family val="1"/>
    </font>
    <font>
      <sz val="11"/>
      <color theme="1"/>
      <name val="Symbol"/>
      <family val="1"/>
      <charset val="2"/>
    </font>
    <font>
      <i/>
      <sz val="11"/>
      <color theme="1"/>
      <name val="Arial"/>
      <family val="2"/>
    </font>
    <font>
      <sz val="12"/>
      <color theme="1"/>
      <name val="Symbol"/>
      <family val="1"/>
      <charset val="2"/>
    </font>
    <font>
      <b/>
      <sz val="14"/>
      <color theme="1"/>
      <name val="Calibri"/>
      <family val="2"/>
      <scheme val="minor"/>
    </font>
    <font>
      <sz val="11"/>
      <color theme="1"/>
      <name val="Arial"/>
      <family val="1"/>
    </font>
    <font>
      <sz val="11"/>
      <color theme="1"/>
      <name val="Times New Roman"/>
      <family val="1"/>
    </font>
    <font>
      <b/>
      <sz val="12"/>
      <color theme="1"/>
      <name val="Arial"/>
      <family val="2"/>
    </font>
    <font>
      <sz val="12"/>
      <name val="Arial"/>
      <family val="2"/>
    </font>
    <font>
      <sz val="11"/>
      <color rgb="FF000000"/>
      <name val="Arial"/>
      <family val="2"/>
    </font>
    <font>
      <b/>
      <sz val="11"/>
      <color rgb="FFFF0000"/>
      <name val="Arial"/>
      <family val="2"/>
    </font>
    <font>
      <b/>
      <sz val="12"/>
      <color theme="1"/>
      <name val="Calibri"/>
      <family val="2"/>
      <scheme val="minor"/>
    </font>
    <font>
      <sz val="11"/>
      <name val="Arial"/>
      <family val="2"/>
    </font>
    <font>
      <sz val="7"/>
      <color theme="1"/>
      <name val="Arial"/>
      <family val="2"/>
    </font>
    <font>
      <sz val="11"/>
      <color theme="1"/>
      <name val="Cambria"/>
      <family val="1"/>
    </font>
    <font>
      <sz val="11"/>
      <color rgb="FF231916"/>
      <name val="Arial"/>
      <family val="2"/>
    </font>
    <font>
      <u/>
      <sz val="12"/>
      <color theme="10"/>
      <name val="Calibri"/>
      <family val="2"/>
      <scheme val="minor"/>
    </font>
    <font>
      <u/>
      <sz val="12"/>
      <color theme="11"/>
      <name val="Calibri"/>
      <family val="2"/>
      <scheme val="minor"/>
    </font>
    <font>
      <b/>
      <sz val="12"/>
      <color rgb="FF000000"/>
      <name val="Calibri"/>
      <family val="2"/>
      <scheme val="minor"/>
    </font>
    <font>
      <sz val="12"/>
      <color theme="1"/>
      <name val="Calibri"/>
      <family val="2"/>
      <scheme val="minor"/>
    </font>
    <font>
      <b/>
      <sz val="20"/>
      <color theme="1"/>
      <name val="Calibri"/>
      <family val="2"/>
      <scheme val="minor"/>
    </font>
    <font>
      <b/>
      <sz val="16"/>
      <color theme="1"/>
      <name val="Calibri"/>
      <family val="2"/>
      <scheme val="minor"/>
    </font>
    <font>
      <sz val="12"/>
      <color theme="1"/>
      <name val="Cambria"/>
      <family val="1"/>
    </font>
    <font>
      <sz val="11"/>
      <color rgb="FFFF0000"/>
      <name val="Arial"/>
      <family val="2"/>
    </font>
    <font>
      <sz val="12"/>
      <color rgb="FFFF0000"/>
      <name val="Calibri"/>
      <family val="2"/>
      <scheme val="minor"/>
    </font>
    <font>
      <sz val="12"/>
      <name val="Calibri"/>
      <family val="2"/>
      <scheme val="minor"/>
    </font>
    <font>
      <i/>
      <sz val="11"/>
      <name val="Arial"/>
      <family val="2"/>
    </font>
    <font>
      <sz val="11"/>
      <name val="Arial"/>
      <family val="2"/>
      <charset val="1"/>
    </font>
    <font>
      <sz val="7"/>
      <name val="Times New Roman"/>
      <family val="1"/>
    </font>
    <font>
      <b/>
      <i/>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0.249977111117893"/>
        <bgColor indexed="64"/>
      </patternFill>
    </fill>
  </fills>
  <borders count="36">
    <border>
      <left/>
      <right/>
      <top/>
      <bottom/>
      <diagonal/>
    </border>
    <border>
      <left style="medium">
        <color auto="1"/>
      </left>
      <right/>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top style="thin">
        <color auto="1"/>
      </top>
      <bottom/>
      <diagonal/>
    </border>
    <border>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diagonal/>
    </border>
    <border>
      <left style="medium">
        <color auto="1"/>
      </left>
      <right style="thin">
        <color indexed="64"/>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diagonal/>
    </border>
  </borders>
  <cellStyleXfs count="6">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9" fontId="23" fillId="0" borderId="0" applyFont="0" applyFill="0" applyBorder="0" applyAlignment="0" applyProtection="0"/>
  </cellStyleXfs>
  <cellXfs count="334">
    <xf numFmtId="0" fontId="0" fillId="0" borderId="0" xfId="0"/>
    <xf numFmtId="0" fontId="1" fillId="0" borderId="3" xfId="0" applyFon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xf>
    <xf numFmtId="0" fontId="2" fillId="0" borderId="9" xfId="0" applyFont="1" applyBorder="1" applyAlignment="1">
      <alignment horizontal="center" vertical="center" wrapText="1"/>
    </xf>
    <xf numFmtId="0" fontId="0" fillId="0" borderId="9" xfId="0"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applyAlignment="1">
      <alignment horizontal="left" vertical="center"/>
    </xf>
    <xf numFmtId="0" fontId="2" fillId="0" borderId="13" xfId="0" applyFont="1" applyBorder="1" applyAlignment="1">
      <alignment horizontal="center" vertical="center" wrapText="1"/>
    </xf>
    <xf numFmtId="0" fontId="0" fillId="0" borderId="0" xfId="0" applyAlignment="1">
      <alignment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left" vertical="center"/>
    </xf>
    <xf numFmtId="0" fontId="1" fillId="0" borderId="3" xfId="0" applyFont="1" applyBorder="1" applyAlignment="1">
      <alignment horizontal="center" vertical="center"/>
    </xf>
    <xf numFmtId="0" fontId="0" fillId="0" borderId="4" xfId="0"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3" xfId="0" applyFont="1" applyBorder="1" applyAlignment="1">
      <alignment horizontal="center" vertical="center" wrapText="1"/>
    </xf>
    <xf numFmtId="0" fontId="0" fillId="0" borderId="3" xfId="0" applyBorder="1" applyAlignment="1">
      <alignment horizontal="center" vertical="center"/>
    </xf>
    <xf numFmtId="0" fontId="2" fillId="0" borderId="6" xfId="0" applyFont="1" applyBorder="1" applyAlignment="1">
      <alignment vertical="center" wrapText="1"/>
    </xf>
    <xf numFmtId="0" fontId="1" fillId="0" borderId="3" xfId="0" applyFont="1" applyBorder="1" applyAlignment="1">
      <alignment horizontal="left" vertical="center"/>
    </xf>
    <xf numFmtId="0" fontId="0" fillId="0" borderId="3" xfId="0" applyBorder="1" applyAlignment="1">
      <alignment horizontal="left" vertical="center" wrapText="1"/>
    </xf>
    <xf numFmtId="0" fontId="2" fillId="0" borderId="3"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left" vertical="center" wrapText="1"/>
    </xf>
    <xf numFmtId="0" fontId="11" fillId="0" borderId="3" xfId="0" applyFont="1" applyBorder="1" applyAlignment="1">
      <alignment horizontal="justify" vertical="center" wrapText="1"/>
    </xf>
    <xf numFmtId="0" fontId="11" fillId="0" borderId="3" xfId="0" applyFont="1" applyBorder="1" applyAlignment="1">
      <alignment vertical="center" wrapText="1"/>
    </xf>
    <xf numFmtId="0" fontId="2" fillId="0" borderId="2" xfId="0" applyFont="1" applyBorder="1" applyAlignment="1">
      <alignment horizontal="left" vertical="center" wrapText="1"/>
    </xf>
    <xf numFmtId="0" fontId="0" fillId="0" borderId="3" xfId="0" applyBorder="1"/>
    <xf numFmtId="0" fontId="0" fillId="0" borderId="3" xfId="0" applyBorder="1" applyAlignment="1">
      <alignment horizontal="center"/>
    </xf>
    <xf numFmtId="0" fontId="0" fillId="0" borderId="0" xfId="0" applyAlignment="1">
      <alignment horizontal="center"/>
    </xf>
    <xf numFmtId="2" fontId="0" fillId="0" borderId="0" xfId="0" applyNumberFormat="1"/>
    <xf numFmtId="0" fontId="14" fillId="0" borderId="0" xfId="0" applyFont="1" applyAlignment="1">
      <alignment horizontal="left" vertical="center"/>
    </xf>
    <xf numFmtId="0" fontId="15" fillId="0" borderId="3" xfId="0" applyFont="1" applyBorder="1" applyAlignment="1">
      <alignment horizontal="left" vertical="center" wrapText="1"/>
    </xf>
    <xf numFmtId="0" fontId="0" fillId="2" borderId="3" xfId="0" applyFill="1" applyBorder="1" applyAlignment="1">
      <alignment horizontal="center" vertical="center"/>
    </xf>
    <xf numFmtId="0" fontId="0" fillId="2" borderId="0" xfId="0" applyFill="1" applyAlignment="1">
      <alignment horizontal="center" vertical="center"/>
    </xf>
    <xf numFmtId="0" fontId="2" fillId="2" borderId="3" xfId="0" applyFont="1" applyFill="1" applyBorder="1" applyAlignment="1">
      <alignment vertical="center" wrapText="1"/>
    </xf>
    <xf numFmtId="0" fontId="1" fillId="0" borderId="6" xfId="0" applyFont="1" applyBorder="1" applyAlignment="1">
      <alignment horizontal="center" vertical="center" wrapText="1"/>
    </xf>
    <xf numFmtId="0" fontId="12" fillId="0" borderId="3" xfId="0" applyFont="1" applyBorder="1" applyAlignment="1">
      <alignment horizontal="justify" vertical="center"/>
    </xf>
    <xf numFmtId="0" fontId="0" fillId="0" borderId="5" xfId="0" applyBorder="1" applyAlignment="1">
      <alignment horizontal="center" vertical="center"/>
    </xf>
    <xf numFmtId="0" fontId="0" fillId="0" borderId="12" xfId="0" applyBorder="1" applyAlignment="1">
      <alignment horizontal="center" vertical="center"/>
    </xf>
    <xf numFmtId="0" fontId="2" fillId="2" borderId="7"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5" fillId="2" borderId="0" xfId="0" applyFont="1" applyFill="1" applyAlignment="1">
      <alignment horizontal="left" vertical="center" wrapText="1"/>
    </xf>
    <xf numFmtId="0" fontId="1" fillId="2" borderId="0" xfId="0"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center" vertical="center" wrapText="1"/>
    </xf>
    <xf numFmtId="0" fontId="14" fillId="2" borderId="0" xfId="0" applyFont="1" applyFill="1" applyAlignment="1">
      <alignment horizontal="left" vertical="center"/>
    </xf>
    <xf numFmtId="0" fontId="2" fillId="2" borderId="0" xfId="0" applyFont="1" applyFill="1" applyAlignment="1">
      <alignment horizontal="left" vertical="center"/>
    </xf>
    <xf numFmtId="0" fontId="0" fillId="0" borderId="3" xfId="0" applyBorder="1" applyAlignment="1">
      <alignment vertical="center"/>
    </xf>
    <xf numFmtId="0" fontId="0" fillId="0" borderId="7" xfId="5" applyNumberFormat="1" applyFont="1" applyBorder="1" applyAlignment="1">
      <alignment vertical="center"/>
    </xf>
    <xf numFmtId="0" fontId="0" fillId="0" borderId="9" xfId="5" applyNumberFormat="1" applyFont="1" applyBorder="1" applyAlignment="1">
      <alignment vertical="center"/>
    </xf>
    <xf numFmtId="0" fontId="0" fillId="0" borderId="3" xfId="5" applyNumberFormat="1" applyFont="1" applyBorder="1" applyAlignment="1">
      <alignment vertical="center"/>
    </xf>
    <xf numFmtId="0" fontId="0" fillId="0" borderId="3" xfId="5" applyNumberFormat="1" applyFont="1" applyBorder="1" applyAlignment="1">
      <alignment horizontal="center" vertical="center"/>
    </xf>
    <xf numFmtId="9" fontId="0" fillId="0" borderId="0" xfId="5" applyFont="1" applyBorder="1" applyAlignment="1">
      <alignment vertical="center"/>
    </xf>
    <xf numFmtId="0" fontId="0" fillId="2" borderId="3" xfId="0" applyFill="1" applyBorder="1" applyAlignment="1">
      <alignment horizontal="center"/>
    </xf>
    <xf numFmtId="0" fontId="0" fillId="0" borderId="3" xfId="0" applyBorder="1" applyAlignment="1">
      <alignment horizontal="center" wrapText="1"/>
    </xf>
    <xf numFmtId="2" fontId="0" fillId="0" borderId="3" xfId="0" applyNumberFormat="1" applyBorder="1" applyAlignment="1">
      <alignment horizontal="center"/>
    </xf>
    <xf numFmtId="2" fontId="0" fillId="0" borderId="3" xfId="5" applyNumberFormat="1" applyFont="1" applyBorder="1" applyAlignment="1">
      <alignment horizont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16"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0" fillId="4" borderId="5" xfId="0" applyFill="1" applyBorder="1" applyAlignment="1">
      <alignment horizontal="center" vertical="center"/>
    </xf>
    <xf numFmtId="0" fontId="1" fillId="4" borderId="4" xfId="0" applyFont="1" applyFill="1" applyBorder="1" applyAlignment="1">
      <alignment horizontal="center" vertical="center" wrapText="1"/>
    </xf>
    <xf numFmtId="0" fontId="1" fillId="5" borderId="7" xfId="0" applyFont="1" applyFill="1" applyBorder="1" applyAlignment="1">
      <alignment horizontal="left" vertical="center" wrapText="1"/>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5" xfId="0" applyFont="1" applyFill="1" applyBorder="1" applyAlignment="1">
      <alignment horizontal="center" vertical="center" wrapText="1"/>
    </xf>
    <xf numFmtId="0" fontId="1" fillId="5" borderId="3" xfId="0" applyFont="1" applyFill="1" applyBorder="1" applyAlignment="1">
      <alignment vertical="center"/>
    </xf>
    <xf numFmtId="0" fontId="0" fillId="5" borderId="3" xfId="0" applyFill="1" applyBorder="1" applyAlignment="1">
      <alignment horizontal="center" vertical="center"/>
    </xf>
    <xf numFmtId="0" fontId="1" fillId="5" borderId="3" xfId="0" applyFont="1" applyFill="1" applyBorder="1" applyAlignment="1">
      <alignment horizontal="center" vertical="center"/>
    </xf>
    <xf numFmtId="0" fontId="1"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1" fillId="5" borderId="3" xfId="0" applyFont="1" applyFill="1" applyBorder="1" applyAlignment="1">
      <alignment vertical="center" wrapText="1"/>
    </xf>
    <xf numFmtId="0" fontId="13" fillId="5" borderId="3" xfId="0" applyFont="1" applyFill="1" applyBorder="1" applyAlignment="1">
      <alignment horizontal="justify" vertical="center"/>
    </xf>
    <xf numFmtId="0" fontId="1" fillId="5" borderId="9" xfId="0" applyFont="1" applyFill="1" applyBorder="1" applyAlignment="1">
      <alignment vertical="center" wrapText="1"/>
    </xf>
    <xf numFmtId="0" fontId="2" fillId="5" borderId="4" xfId="0" applyFont="1" applyFill="1" applyBorder="1" applyAlignment="1">
      <alignment horizontal="center" vertical="center" wrapText="1"/>
    </xf>
    <xf numFmtId="0" fontId="1" fillId="5" borderId="3" xfId="0" applyFont="1" applyFill="1" applyBorder="1" applyAlignment="1">
      <alignment horizontal="justify" vertical="center"/>
    </xf>
    <xf numFmtId="0" fontId="1" fillId="5" borderId="4" xfId="0" applyFont="1" applyFill="1" applyBorder="1" applyAlignment="1">
      <alignment horizontal="center" vertical="center" wrapText="1"/>
    </xf>
    <xf numFmtId="0" fontId="1" fillId="5" borderId="0" xfId="0" applyFont="1" applyFill="1" applyAlignment="1">
      <alignment horizontal="justify" vertical="center"/>
    </xf>
    <xf numFmtId="0" fontId="1" fillId="5" borderId="7" xfId="0" applyFont="1" applyFill="1" applyBorder="1" applyAlignment="1">
      <alignment vertical="center" wrapText="1"/>
    </xf>
    <xf numFmtId="0" fontId="1" fillId="5" borderId="8" xfId="0" applyFont="1" applyFill="1" applyBorder="1" applyAlignment="1">
      <alignment vertical="center" wrapText="1"/>
    </xf>
    <xf numFmtId="0" fontId="1" fillId="5" borderId="3" xfId="0" applyFont="1" applyFill="1" applyBorder="1" applyAlignment="1">
      <alignment vertical="center" wrapText="1" readingOrder="1"/>
    </xf>
    <xf numFmtId="0" fontId="1" fillId="5" borderId="3" xfId="0" applyFont="1" applyFill="1" applyBorder="1" applyAlignment="1">
      <alignment horizontal="center" vertical="center" wrapText="1" readingOrder="1"/>
    </xf>
    <xf numFmtId="0" fontId="0" fillId="5" borderId="3" xfId="0" applyFill="1" applyBorder="1" applyAlignment="1">
      <alignment horizontal="center" vertical="center" wrapText="1" readingOrder="1"/>
    </xf>
    <xf numFmtId="0" fontId="19" fillId="5" borderId="0" xfId="0" applyFont="1" applyFill="1" applyAlignment="1">
      <alignment horizontal="justify" vertical="center"/>
    </xf>
    <xf numFmtId="0" fontId="9" fillId="5" borderId="3" xfId="0" applyFont="1" applyFill="1" applyBorder="1" applyAlignment="1">
      <alignment horizontal="justify" vertical="center"/>
    </xf>
    <xf numFmtId="0" fontId="1" fillId="5" borderId="3" xfId="0" applyFont="1" applyFill="1" applyBorder="1" applyAlignment="1">
      <alignment wrapText="1"/>
    </xf>
    <xf numFmtId="0" fontId="3" fillId="5" borderId="3" xfId="0" applyFont="1" applyFill="1" applyBorder="1" applyAlignment="1">
      <alignment horizontal="justify" vertical="center"/>
    </xf>
    <xf numFmtId="0" fontId="0" fillId="5" borderId="3" xfId="0" applyFill="1" applyBorder="1"/>
    <xf numFmtId="0" fontId="18" fillId="5" borderId="3" xfId="0" applyFont="1" applyFill="1" applyBorder="1"/>
    <xf numFmtId="0" fontId="1" fillId="5" borderId="3" xfId="0" applyFont="1" applyFill="1" applyBorder="1" applyAlignment="1">
      <alignment vertical="top" wrapText="1"/>
    </xf>
    <xf numFmtId="0" fontId="0" fillId="0" borderId="0" xfId="0" applyAlignment="1">
      <alignment horizontal="right"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29" xfId="0" applyBorder="1" applyAlignment="1">
      <alignment horizontal="center" vertical="center"/>
    </xf>
    <xf numFmtId="0" fontId="1" fillId="4" borderId="5" xfId="0" applyFont="1" applyFill="1" applyBorder="1" applyAlignment="1">
      <alignment horizontal="center" vertical="center" wrapText="1"/>
    </xf>
    <xf numFmtId="0" fontId="0" fillId="0" borderId="0" xfId="5" applyNumberFormat="1" applyFont="1" applyBorder="1" applyAlignment="1">
      <alignment horizontal="center" vertical="center"/>
    </xf>
    <xf numFmtId="0" fontId="18" fillId="5" borderId="3" xfId="0" applyFont="1" applyFill="1" applyBorder="1" applyAlignment="1">
      <alignment horizontal="center"/>
    </xf>
    <xf numFmtId="0" fontId="26" fillId="5" borderId="3" xfId="0" applyFont="1" applyFill="1" applyBorder="1" applyAlignment="1">
      <alignment horizontal="center" vertical="center"/>
    </xf>
    <xf numFmtId="0" fontId="0" fillId="0" borderId="0" xfId="5" applyNumberFormat="1" applyFont="1" applyBorder="1" applyAlignment="1">
      <alignment vertical="center"/>
    </xf>
    <xf numFmtId="0" fontId="27" fillId="4" borderId="3" xfId="0" applyFont="1" applyFill="1" applyBorder="1" applyAlignment="1">
      <alignment horizontal="left" vertical="center" wrapText="1"/>
    </xf>
    <xf numFmtId="0" fontId="28" fillId="0" borderId="0" xfId="0" applyFont="1"/>
    <xf numFmtId="0" fontId="1" fillId="4" borderId="3" xfId="0" applyFont="1" applyFill="1" applyBorder="1" applyAlignment="1">
      <alignment vertical="center" wrapText="1"/>
    </xf>
    <xf numFmtId="0" fontId="27" fillId="5" borderId="3"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3" fillId="5" borderId="3" xfId="0" applyFont="1" applyFill="1" applyBorder="1" applyAlignment="1">
      <alignment vertical="top" wrapText="1"/>
    </xf>
    <xf numFmtId="0" fontId="16" fillId="5" borderId="3" xfId="0" applyFont="1" applyFill="1" applyBorder="1" applyAlignment="1">
      <alignment horizontal="left" vertical="center" wrapText="1"/>
    </xf>
    <xf numFmtId="0" fontId="16" fillId="5" borderId="0" xfId="0" applyFont="1" applyFill="1" applyAlignment="1">
      <alignment wrapText="1"/>
    </xf>
    <xf numFmtId="0" fontId="12" fillId="5" borderId="0" xfId="0" applyFont="1" applyFill="1" applyAlignment="1">
      <alignment wrapText="1"/>
    </xf>
    <xf numFmtId="0" fontId="29" fillId="5" borderId="3" xfId="0" applyFont="1" applyFill="1" applyBorder="1" applyAlignment="1">
      <alignment horizontal="center" vertical="center"/>
    </xf>
    <xf numFmtId="0" fontId="16" fillId="5" borderId="3" xfId="0" applyFont="1" applyFill="1" applyBorder="1" applyAlignment="1">
      <alignment horizontal="justify" vertical="center" wrapText="1"/>
    </xf>
    <xf numFmtId="0" fontId="12" fillId="5" borderId="3" xfId="0" applyFont="1" applyFill="1" applyBorder="1" applyAlignment="1">
      <alignment horizontal="center" vertical="center"/>
    </xf>
    <xf numFmtId="0" fontId="12" fillId="5" borderId="3" xfId="0" applyFont="1" applyFill="1" applyBorder="1" applyAlignment="1">
      <alignment wrapText="1"/>
    </xf>
    <xf numFmtId="0" fontId="16" fillId="5" borderId="3"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3" xfId="0" applyFont="1" applyFill="1" applyBorder="1" applyAlignment="1">
      <alignment vertical="center" wrapText="1"/>
    </xf>
    <xf numFmtId="0" fontId="3" fillId="5" borderId="3"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6" fillId="5" borderId="7" xfId="0" applyFont="1" applyFill="1" applyBorder="1" applyAlignment="1">
      <alignment horizontal="center" vertical="center" wrapText="1"/>
    </xf>
    <xf numFmtId="0" fontId="31" fillId="5" borderId="3" xfId="0" applyFont="1" applyFill="1" applyBorder="1" applyAlignment="1">
      <alignment horizontal="left" vertical="center" wrapText="1"/>
    </xf>
    <xf numFmtId="0" fontId="16" fillId="5" borderId="3" xfId="0" applyFont="1" applyFill="1" applyBorder="1" applyAlignment="1">
      <alignment vertical="center" wrapText="1"/>
    </xf>
    <xf numFmtId="0" fontId="16" fillId="5" borderId="9" xfId="0" applyFont="1" applyFill="1" applyBorder="1" applyAlignment="1">
      <alignment vertical="center" wrapText="1"/>
    </xf>
    <xf numFmtId="0" fontId="31" fillId="5" borderId="3" xfId="0" applyFont="1" applyFill="1" applyBorder="1" applyAlignment="1">
      <alignment horizontal="justify" vertical="center" wrapText="1"/>
    </xf>
    <xf numFmtId="0" fontId="16" fillId="5" borderId="7" xfId="0" applyFont="1" applyFill="1" applyBorder="1" applyAlignment="1">
      <alignment horizontal="left" vertical="center" wrapText="1"/>
    </xf>
    <xf numFmtId="0" fontId="16" fillId="5" borderId="3" xfId="0" applyFont="1" applyFill="1" applyBorder="1" applyAlignment="1">
      <alignment horizontal="center"/>
    </xf>
    <xf numFmtId="0" fontId="16" fillId="5" borderId="3" xfId="0" applyFont="1" applyFill="1" applyBorder="1" applyAlignment="1">
      <alignment vertical="center" wrapText="1" readingOrder="1"/>
    </xf>
    <xf numFmtId="0" fontId="16" fillId="5" borderId="0" xfId="0" applyFont="1" applyFill="1" applyAlignment="1">
      <alignment vertical="center" wrapText="1"/>
    </xf>
    <xf numFmtId="0" fontId="12" fillId="5" borderId="3" xfId="0" applyFont="1" applyFill="1" applyBorder="1" applyAlignment="1">
      <alignment vertical="center" wrapText="1" readingOrder="1"/>
    </xf>
    <xf numFmtId="0" fontId="1" fillId="5" borderId="9" xfId="0" applyFont="1" applyFill="1" applyBorder="1" applyAlignment="1">
      <alignment horizontal="center" vertical="center" wrapText="1"/>
    </xf>
    <xf numFmtId="0" fontId="1" fillId="5" borderId="3" xfId="0" applyFont="1" applyFill="1" applyBorder="1" applyAlignment="1">
      <alignment horizontal="left" wrapText="1"/>
    </xf>
    <xf numFmtId="0" fontId="3" fillId="5" borderId="3" xfId="0" applyFont="1" applyFill="1" applyBorder="1" applyAlignment="1">
      <alignment wrapText="1"/>
    </xf>
    <xf numFmtId="0" fontId="1" fillId="5" borderId="3" xfId="0" applyFont="1" applyFill="1" applyBorder="1"/>
    <xf numFmtId="0" fontId="16" fillId="5" borderId="3" xfId="0" applyFont="1" applyFill="1" applyBorder="1" applyAlignment="1">
      <alignment wrapText="1"/>
    </xf>
    <xf numFmtId="0" fontId="0" fillId="0" borderId="24" xfId="0" applyBorder="1" applyAlignment="1">
      <alignment horizontal="center" vertical="center" wrapText="1"/>
    </xf>
    <xf numFmtId="0" fontId="7" fillId="0" borderId="5" xfId="0" applyFont="1" applyBorder="1" applyAlignment="1">
      <alignment horizontal="center" vertical="center" wrapText="1"/>
    </xf>
    <xf numFmtId="0" fontId="0" fillId="0" borderId="10" xfId="0" applyBorder="1" applyAlignment="1">
      <alignment horizontal="center" vertical="center" wrapText="1"/>
    </xf>
    <xf numFmtId="0" fontId="0" fillId="3" borderId="19" xfId="0" applyFill="1" applyBorder="1" applyAlignment="1">
      <alignment horizontal="center" vertical="center" wrapText="1"/>
    </xf>
    <xf numFmtId="0" fontId="2" fillId="5" borderId="3" xfId="0" applyFont="1" applyFill="1" applyBorder="1" applyAlignment="1">
      <alignment horizontal="center" vertical="center" wrapText="1"/>
    </xf>
    <xf numFmtId="0" fontId="0" fillId="3" borderId="3" xfId="0" applyFill="1" applyBorder="1" applyAlignment="1">
      <alignment horizontal="center" vertical="center"/>
    </xf>
    <xf numFmtId="0" fontId="5" fillId="0" borderId="6" xfId="0" applyFont="1" applyBorder="1" applyAlignment="1">
      <alignment horizontal="center" vertical="center" wrapText="1"/>
    </xf>
    <xf numFmtId="9" fontId="0" fillId="0" borderId="0" xfId="5" applyFont="1" applyAlignment="1">
      <alignment horizontal="center" vertical="center"/>
    </xf>
    <xf numFmtId="0" fontId="2" fillId="0" borderId="26" xfId="0" applyFont="1" applyBorder="1" applyAlignment="1">
      <alignment horizontal="center" vertical="center" wrapText="1"/>
    </xf>
    <xf numFmtId="0" fontId="0" fillId="3" borderId="11" xfId="0" applyFill="1" applyBorder="1" applyAlignment="1">
      <alignment horizontal="center" vertical="center"/>
    </xf>
    <xf numFmtId="0" fontId="0" fillId="0" borderId="6" xfId="0" applyBorder="1" applyAlignment="1">
      <alignment horizontal="center" vertical="center"/>
    </xf>
    <xf numFmtId="0" fontId="0" fillId="4" borderId="9" xfId="0" applyFill="1" applyBorder="1" applyAlignment="1">
      <alignment horizontal="center" vertical="center"/>
    </xf>
    <xf numFmtId="0" fontId="0" fillId="3" borderId="3" xfId="0" applyFill="1" applyBorder="1" applyAlignment="1">
      <alignment horizontal="center" vertical="center" wrapText="1"/>
    </xf>
    <xf numFmtId="0" fontId="22" fillId="3" borderId="3" xfId="0" applyFont="1" applyFill="1" applyBorder="1" applyAlignment="1">
      <alignment horizontal="center" vertical="center"/>
    </xf>
    <xf numFmtId="0" fontId="0" fillId="4" borderId="4" xfId="0" applyFill="1" applyBorder="1"/>
    <xf numFmtId="0" fontId="3" fillId="4" borderId="1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0" borderId="16" xfId="0" applyFont="1" applyBorder="1" applyAlignment="1">
      <alignment horizontal="center" vertical="center" wrapText="1"/>
    </xf>
    <xf numFmtId="0" fontId="0" fillId="0" borderId="7" xfId="0" applyBorder="1" applyAlignment="1">
      <alignment horizontal="center" vertical="center"/>
    </xf>
    <xf numFmtId="0" fontId="0" fillId="0" borderId="17" xfId="0" applyBorder="1"/>
    <xf numFmtId="0" fontId="0" fillId="0" borderId="25" xfId="0" applyBorder="1"/>
    <xf numFmtId="0" fontId="0" fillId="0" borderId="8" xfId="0" applyBorder="1"/>
    <xf numFmtId="0" fontId="0" fillId="3" borderId="23" xfId="0" applyFill="1" applyBorder="1" applyAlignment="1">
      <alignment horizontal="center" vertical="center" wrapText="1"/>
    </xf>
    <xf numFmtId="0" fontId="2" fillId="0" borderId="7" xfId="0" applyFont="1" applyBorder="1" applyAlignment="1">
      <alignment horizontal="center" vertical="center" wrapText="1"/>
    </xf>
    <xf numFmtId="0" fontId="0" fillId="4" borderId="3" xfId="0" applyFill="1" applyBorder="1"/>
    <xf numFmtId="2" fontId="0" fillId="6" borderId="3" xfId="5" applyNumberFormat="1" applyFont="1" applyFill="1" applyBorder="1" applyAlignment="1">
      <alignment horizontal="center"/>
    </xf>
    <xf numFmtId="0" fontId="0" fillId="6" borderId="3" xfId="0" applyFill="1" applyBorder="1" applyAlignment="1">
      <alignment horizontal="center"/>
    </xf>
    <xf numFmtId="0" fontId="0" fillId="0" borderId="31" xfId="0" applyBorder="1" applyAlignment="1">
      <alignment horizontal="center" vertical="center" wrapText="1"/>
    </xf>
    <xf numFmtId="0" fontId="3" fillId="5" borderId="12"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0" fillId="5" borderId="5" xfId="0" applyFill="1" applyBorder="1" applyAlignment="1">
      <alignment horizontal="center" vertical="center"/>
    </xf>
    <xf numFmtId="0" fontId="0" fillId="5" borderId="4" xfId="0" applyFill="1" applyBorder="1" applyAlignment="1">
      <alignment horizontal="center" vertical="center" wrapText="1"/>
    </xf>
    <xf numFmtId="0" fontId="3" fillId="5" borderId="29" xfId="0" applyFont="1" applyFill="1" applyBorder="1" applyAlignment="1">
      <alignment horizontal="center" vertical="center" wrapText="1"/>
    </xf>
    <xf numFmtId="0" fontId="2" fillId="0" borderId="8" xfId="0" applyFont="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xf>
    <xf numFmtId="0" fontId="0" fillId="5" borderId="6" xfId="0" applyFill="1" applyBorder="1" applyAlignment="1">
      <alignment horizontal="center" vertical="center"/>
    </xf>
    <xf numFmtId="0" fontId="2" fillId="5" borderId="9" xfId="0" applyFont="1" applyFill="1" applyBorder="1" applyAlignment="1">
      <alignment horizontal="center" vertical="center" wrapText="1"/>
    </xf>
    <xf numFmtId="0" fontId="0" fillId="3" borderId="32" xfId="0" applyFill="1" applyBorder="1" applyAlignment="1">
      <alignment horizontal="center" vertical="center"/>
    </xf>
    <xf numFmtId="0" fontId="1" fillId="5" borderId="13" xfId="0" applyFont="1" applyFill="1" applyBorder="1" applyAlignment="1">
      <alignment horizontal="center" vertical="center" wrapText="1"/>
    </xf>
    <xf numFmtId="0" fontId="0" fillId="3" borderId="30" xfId="0" applyFill="1" applyBorder="1" applyAlignment="1">
      <alignment horizontal="center" vertical="center"/>
    </xf>
    <xf numFmtId="0" fontId="2" fillId="0" borderId="5" xfId="0" applyFont="1" applyBorder="1" applyAlignment="1">
      <alignment vertical="center" wrapText="1"/>
    </xf>
    <xf numFmtId="0" fontId="16" fillId="5" borderId="7" xfId="0" applyFont="1" applyFill="1" applyBorder="1" applyAlignment="1">
      <alignment vertical="center" wrapText="1"/>
    </xf>
    <xf numFmtId="0" fontId="16" fillId="5" borderId="4" xfId="0" applyFont="1" applyFill="1" applyBorder="1" applyAlignment="1">
      <alignment vertical="center" wrapText="1"/>
    </xf>
    <xf numFmtId="0" fontId="16" fillId="5" borderId="13" xfId="0" applyFont="1" applyFill="1" applyBorder="1" applyAlignment="1">
      <alignment vertical="center" wrapText="1"/>
    </xf>
    <xf numFmtId="0" fontId="2" fillId="5" borderId="5"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4" xfId="0" applyFont="1" applyBorder="1" applyAlignment="1">
      <alignment horizontal="justify"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17" xfId="0" applyFont="1" applyBorder="1" applyAlignment="1">
      <alignment horizontal="left" vertical="center"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0" fillId="3" borderId="23" xfId="0" applyFill="1" applyBorder="1" applyAlignment="1">
      <alignment horizontal="center" vertical="center" wrapText="1"/>
    </xf>
    <xf numFmtId="0" fontId="0" fillId="3" borderId="14" xfId="0" applyFill="1" applyBorder="1" applyAlignment="1">
      <alignment horizontal="center" vertical="center" wrapText="1"/>
    </xf>
    <xf numFmtId="0" fontId="24" fillId="0" borderId="0" xfId="0" applyFont="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0" fillId="4" borderId="3" xfId="0" applyFill="1" applyBorder="1" applyAlignment="1">
      <alignment horizontal="center" vertical="center"/>
    </xf>
    <xf numFmtId="0" fontId="1" fillId="2" borderId="5"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 fillId="2" borderId="3" xfId="0" applyFont="1" applyFill="1" applyBorder="1" applyAlignment="1">
      <alignment horizontal="justify" wrapText="1"/>
    </xf>
    <xf numFmtId="0" fontId="2" fillId="2" borderId="12"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3" borderId="23" xfId="0" applyFont="1" applyFill="1" applyBorder="1" applyAlignment="1">
      <alignment horizontal="center" vertical="center"/>
    </xf>
    <xf numFmtId="0" fontId="2" fillId="3" borderId="14" xfId="0" applyFont="1" applyFill="1" applyBorder="1" applyAlignment="1">
      <alignment horizontal="center" vertical="center"/>
    </xf>
    <xf numFmtId="0" fontId="1" fillId="0" borderId="3"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3" xfId="0" applyFont="1" applyBorder="1" applyAlignment="1">
      <alignment horizontal="left" vertical="center" wrapText="1"/>
    </xf>
    <xf numFmtId="0" fontId="2" fillId="0" borderId="3" xfId="0" applyFont="1" applyBorder="1" applyAlignment="1">
      <alignment horizontal="center" vertical="center" wrapText="1"/>
    </xf>
    <xf numFmtId="0" fontId="0" fillId="0" borderId="3" xfId="0" applyBorder="1" applyAlignment="1">
      <alignment horizontal="left"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3" xfId="0" applyFont="1" applyBorder="1" applyAlignment="1">
      <alignment horizontal="justify" wrapText="1"/>
    </xf>
    <xf numFmtId="0" fontId="2" fillId="0" borderId="9" xfId="0" applyFont="1" applyBorder="1" applyAlignment="1">
      <alignment horizontal="justify" vertical="center" wrapText="1"/>
    </xf>
    <xf numFmtId="0" fontId="2" fillId="3" borderId="35" xfId="0" applyFont="1" applyFill="1" applyBorder="1" applyAlignment="1">
      <alignment horizontal="center" vertical="center"/>
    </xf>
    <xf numFmtId="0" fontId="15" fillId="0" borderId="24" xfId="0" applyFont="1" applyBorder="1" applyAlignment="1">
      <alignment horizontal="left" vertical="center"/>
    </xf>
    <xf numFmtId="0" fontId="15" fillId="0" borderId="17"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0" fillId="0" borderId="24" xfId="0" applyBorder="1" applyAlignment="1">
      <alignment horizontal="center" vertical="center" wrapText="1"/>
    </xf>
    <xf numFmtId="0" fontId="0" fillId="0" borderId="10" xfId="0"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9" xfId="0" applyFont="1" applyFill="1" applyBorder="1" applyAlignment="1">
      <alignment horizontal="left" vertical="center" wrapText="1"/>
    </xf>
    <xf numFmtId="0" fontId="25" fillId="0" borderId="10" xfId="0" applyFont="1" applyBorder="1" applyAlignment="1">
      <alignment horizontal="center"/>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Percent" xfId="5" builtinId="5"/>
  </cellStyles>
  <dxfs count="0"/>
  <tableStyles count="0" defaultTableStyle="TableStyleMedium2" defaultPivotStyle="PivotStyleLight16"/>
  <colors>
    <mruColors>
      <color rgb="FF008000"/>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AC47"/>
  <sheetViews>
    <sheetView tabSelected="1" zoomScale="41" zoomScaleNormal="41" zoomScalePageLayoutView="70" workbookViewId="0">
      <pane ySplit="11" topLeftCell="A33" activePane="bottomLeft" state="frozen"/>
      <selection pane="bottomLeft" activeCell="I42" sqref="I42"/>
    </sheetView>
  </sheetViews>
  <sheetFormatPr defaultColWidth="10.75" defaultRowHeight="15.75" x14ac:dyDescent="0.5"/>
  <cols>
    <col min="1" max="1" width="10.75" style="28"/>
    <col min="2" max="2" width="59.75" style="14" customWidth="1"/>
    <col min="3" max="3" width="10.75" style="4"/>
    <col min="4" max="4" width="61.75" style="3" customWidth="1"/>
    <col min="5" max="6" width="7.75" style="4" customWidth="1"/>
    <col min="7" max="7" width="9.75" style="4" customWidth="1"/>
    <col min="8" max="8" width="14" style="5" customWidth="1"/>
    <col min="9" max="9" width="27.75" style="5" customWidth="1"/>
    <col min="10" max="10" width="33.5" style="5" customWidth="1"/>
  </cols>
  <sheetData>
    <row r="1" spans="2:29" ht="25.5" x14ac:dyDescent="0.5">
      <c r="B1" s="239" t="s">
        <v>560</v>
      </c>
      <c r="C1" s="239"/>
      <c r="D1" s="239"/>
      <c r="E1" s="239"/>
      <c r="F1" s="239"/>
      <c r="G1" s="239"/>
      <c r="H1" s="239"/>
      <c r="I1" s="239"/>
      <c r="J1" s="239"/>
    </row>
    <row r="2" spans="2:29" x14ac:dyDescent="0.5">
      <c r="B2" s="14" t="s">
        <v>561</v>
      </c>
      <c r="C2" s="4" t="s">
        <v>729</v>
      </c>
    </row>
    <row r="3" spans="2:29" x14ac:dyDescent="0.5">
      <c r="B3" s="14" t="s">
        <v>562</v>
      </c>
      <c r="C3" s="4" t="s">
        <v>559</v>
      </c>
    </row>
    <row r="4" spans="2:29" x14ac:dyDescent="0.5">
      <c r="B4" s="14" t="s">
        <v>563</v>
      </c>
      <c r="C4" s="4" t="s">
        <v>559</v>
      </c>
    </row>
    <row r="5" spans="2:29" x14ac:dyDescent="0.5">
      <c r="B5" s="14" t="s">
        <v>564</v>
      </c>
      <c r="C5" s="4" t="s">
        <v>559</v>
      </c>
    </row>
    <row r="6" spans="2:29" x14ac:dyDescent="0.5">
      <c r="B6" s="14" t="s">
        <v>565</v>
      </c>
      <c r="C6" s="4" t="s">
        <v>559</v>
      </c>
    </row>
    <row r="7" spans="2:29" x14ac:dyDescent="0.5">
      <c r="B7" s="14" t="s">
        <v>566</v>
      </c>
      <c r="C7" s="4" t="s">
        <v>559</v>
      </c>
    </row>
    <row r="9" spans="2:29" ht="18.399999999999999" thickBot="1" x14ac:dyDescent="0.55000000000000004">
      <c r="B9" s="240" t="s">
        <v>51</v>
      </c>
      <c r="C9" s="240"/>
      <c r="D9" s="240"/>
      <c r="E9" s="240"/>
      <c r="F9" s="240"/>
      <c r="G9" s="240"/>
      <c r="H9" s="241"/>
      <c r="I9" s="240"/>
      <c r="J9" s="241"/>
    </row>
    <row r="10" spans="2:29" ht="33.950000000000003" customHeight="1" x14ac:dyDescent="0.5">
      <c r="B10" s="242" t="s">
        <v>44</v>
      </c>
      <c r="C10" s="243"/>
      <c r="D10" s="244"/>
      <c r="E10" s="237" t="s">
        <v>40</v>
      </c>
      <c r="F10" s="237" t="s">
        <v>41</v>
      </c>
      <c r="G10" s="248" t="s">
        <v>572</v>
      </c>
      <c r="H10" s="175" t="s">
        <v>50</v>
      </c>
      <c r="I10" s="243" t="s">
        <v>567</v>
      </c>
      <c r="J10" s="251" t="s">
        <v>52</v>
      </c>
    </row>
    <row r="11" spans="2:29" ht="30" customHeight="1" thickBot="1" x14ac:dyDescent="0.55000000000000004">
      <c r="B11" s="245"/>
      <c r="C11" s="246"/>
      <c r="D11" s="247"/>
      <c r="E11" s="238"/>
      <c r="F11" s="238"/>
      <c r="G11" s="249"/>
      <c r="H11" s="176" t="s">
        <v>558</v>
      </c>
      <c r="I11" s="250"/>
      <c r="J11" s="251"/>
    </row>
    <row r="12" spans="2:29" x14ac:dyDescent="0.5">
      <c r="B12" s="214" t="s">
        <v>9</v>
      </c>
      <c r="C12" s="215"/>
      <c r="D12" s="216"/>
      <c r="E12" s="7">
        <v>1</v>
      </c>
      <c r="F12" s="122"/>
      <c r="G12" s="57"/>
      <c r="H12" s="39"/>
      <c r="I12" s="45"/>
      <c r="J12" s="45"/>
    </row>
    <row r="13" spans="2:29" ht="16.149999999999999" customHeight="1" x14ac:dyDescent="0.5">
      <c r="B13" s="217" t="s">
        <v>577</v>
      </c>
      <c r="C13" s="218"/>
      <c r="D13" s="219"/>
      <c r="E13" s="9"/>
      <c r="F13" s="9"/>
      <c r="G13" s="31"/>
      <c r="H13" s="9"/>
      <c r="I13" s="45"/>
      <c r="J13" s="45"/>
      <c r="K13" s="130"/>
      <c r="L13" s="130"/>
      <c r="M13" s="130"/>
      <c r="N13" s="130"/>
      <c r="O13" s="130"/>
      <c r="P13" s="130"/>
      <c r="Q13" s="130"/>
      <c r="R13" s="130"/>
      <c r="S13" s="130"/>
      <c r="T13" s="130"/>
    </row>
    <row r="14" spans="2:29" x14ac:dyDescent="0.5">
      <c r="B14" s="220" t="s">
        <v>72</v>
      </c>
      <c r="C14" s="221"/>
      <c r="D14" s="222"/>
      <c r="E14" s="39"/>
      <c r="F14" s="39"/>
      <c r="G14" s="31"/>
      <c r="H14" s="39"/>
      <c r="I14" s="45"/>
      <c r="J14" s="45"/>
    </row>
    <row r="15" spans="2:29" ht="39.6" customHeight="1" x14ac:dyDescent="0.5">
      <c r="B15" s="217" t="s">
        <v>578</v>
      </c>
      <c r="C15" s="218"/>
      <c r="D15" s="219"/>
      <c r="E15" s="9"/>
      <c r="F15" s="9"/>
      <c r="G15" s="31"/>
      <c r="H15" s="9"/>
      <c r="I15" s="45"/>
      <c r="J15" s="45"/>
      <c r="K15" s="130"/>
      <c r="L15" s="130"/>
      <c r="M15" s="130"/>
      <c r="N15" s="130"/>
      <c r="O15" s="130"/>
      <c r="P15" s="130"/>
      <c r="Q15" s="130"/>
      <c r="R15" s="130"/>
      <c r="S15" s="130"/>
      <c r="T15" s="130"/>
      <c r="U15" s="130"/>
      <c r="V15" s="130"/>
      <c r="W15" s="130"/>
      <c r="X15" s="130"/>
      <c r="Y15" s="130"/>
      <c r="Z15" s="130"/>
      <c r="AA15" s="130"/>
      <c r="AB15" s="130"/>
      <c r="AC15" s="130"/>
    </row>
    <row r="16" spans="2:29" x14ac:dyDescent="0.5">
      <c r="B16" s="10" t="s">
        <v>0</v>
      </c>
      <c r="C16" s="223" t="s">
        <v>1</v>
      </c>
      <c r="D16" s="224"/>
      <c r="E16" s="30"/>
      <c r="F16" s="30"/>
      <c r="G16" s="31"/>
      <c r="H16" s="9"/>
      <c r="I16" s="39"/>
      <c r="J16" s="39"/>
    </row>
    <row r="17" spans="2:10" ht="46.15" customHeight="1" x14ac:dyDescent="0.5">
      <c r="B17" s="79" t="s">
        <v>119</v>
      </c>
      <c r="C17" s="83" t="s">
        <v>5</v>
      </c>
      <c r="D17" s="133" t="s">
        <v>583</v>
      </c>
      <c r="E17" s="81"/>
      <c r="F17" s="81">
        <v>1</v>
      </c>
      <c r="G17" s="85">
        <v>1</v>
      </c>
      <c r="H17" s="81"/>
      <c r="I17" s="177"/>
      <c r="J17" s="188"/>
    </row>
    <row r="18" spans="2:10" ht="118.9" customHeight="1" x14ac:dyDescent="0.5">
      <c r="B18" s="131" t="s">
        <v>574</v>
      </c>
      <c r="C18" s="83" t="s">
        <v>575</v>
      </c>
      <c r="D18" s="133" t="s">
        <v>576</v>
      </c>
      <c r="E18" s="80"/>
      <c r="F18" s="80">
        <v>1</v>
      </c>
      <c r="G18" s="85">
        <v>1</v>
      </c>
      <c r="H18" s="179"/>
      <c r="I18" s="86"/>
      <c r="J18" s="129"/>
    </row>
    <row r="19" spans="2:10" x14ac:dyDescent="0.5">
      <c r="B19" s="6"/>
    </row>
    <row r="20" spans="2:10" x14ac:dyDescent="0.5">
      <c r="B20" s="6"/>
    </row>
    <row r="21" spans="2:10" x14ac:dyDescent="0.5">
      <c r="B21" s="220" t="s">
        <v>10</v>
      </c>
      <c r="C21" s="221"/>
      <c r="D21" s="222"/>
      <c r="E21" s="39">
        <v>1</v>
      </c>
      <c r="F21" s="40"/>
      <c r="G21" s="56"/>
      <c r="H21" s="39"/>
      <c r="I21" s="39"/>
      <c r="J21" s="39"/>
    </row>
    <row r="22" spans="2:10" ht="43.5" customHeight="1" x14ac:dyDescent="0.5">
      <c r="B22" s="225" t="s">
        <v>120</v>
      </c>
      <c r="C22" s="226"/>
      <c r="D22" s="227"/>
      <c r="E22" s="9"/>
      <c r="F22" s="121"/>
      <c r="G22" s="56"/>
      <c r="H22" s="121"/>
      <c r="I22" s="45"/>
      <c r="J22" s="45"/>
    </row>
    <row r="23" spans="2:10" x14ac:dyDescent="0.5">
      <c r="B23" s="220" t="s">
        <v>72</v>
      </c>
      <c r="C23" s="221"/>
      <c r="D23" s="222"/>
      <c r="E23" s="39"/>
      <c r="F23" s="39"/>
      <c r="G23" s="31"/>
      <c r="H23" s="39"/>
      <c r="I23" s="15"/>
      <c r="J23" s="15"/>
    </row>
    <row r="24" spans="2:10" ht="42" customHeight="1" x14ac:dyDescent="0.5">
      <c r="B24" s="225" t="s">
        <v>121</v>
      </c>
      <c r="C24" s="226"/>
      <c r="D24" s="227"/>
      <c r="E24" s="13"/>
      <c r="F24" s="13"/>
      <c r="G24" s="31"/>
      <c r="H24" s="164"/>
      <c r="I24" s="45"/>
      <c r="J24" s="45"/>
    </row>
    <row r="25" spans="2:10" ht="24.4" customHeight="1" x14ac:dyDescent="0.5">
      <c r="B25" s="225" t="s">
        <v>122</v>
      </c>
      <c r="C25" s="226"/>
      <c r="D25" s="227"/>
      <c r="E25" s="13"/>
      <c r="F25" s="13"/>
      <c r="G25" s="31"/>
      <c r="H25" s="164"/>
      <c r="I25" s="45"/>
      <c r="J25" s="45"/>
    </row>
    <row r="26" spans="2:10" ht="85.9" customHeight="1" x14ac:dyDescent="0.5">
      <c r="B26" s="231" t="s">
        <v>123</v>
      </c>
      <c r="C26" s="232"/>
      <c r="D26" s="233"/>
      <c r="E26" s="13"/>
      <c r="F26" s="13"/>
      <c r="G26" s="31"/>
      <c r="H26" s="164"/>
      <c r="I26" s="45"/>
      <c r="J26" s="45"/>
    </row>
    <row r="27" spans="2:10" ht="87" customHeight="1" x14ac:dyDescent="0.5">
      <c r="B27" s="234" t="s">
        <v>124</v>
      </c>
      <c r="C27" s="235"/>
      <c r="D27" s="236"/>
      <c r="E27" s="13"/>
      <c r="F27" s="13"/>
      <c r="G27" s="31"/>
      <c r="H27" s="164"/>
      <c r="I27" s="45"/>
      <c r="J27" s="45"/>
    </row>
    <row r="28" spans="2:10" ht="40.15" customHeight="1" x14ac:dyDescent="0.5">
      <c r="B28" s="253" t="s">
        <v>125</v>
      </c>
      <c r="C28" s="254"/>
      <c r="D28" s="255"/>
      <c r="E28" s="13"/>
      <c r="F28" s="13"/>
      <c r="G28" s="31"/>
      <c r="H28" s="164"/>
      <c r="I28" s="45"/>
      <c r="J28" s="45"/>
    </row>
    <row r="29" spans="2:10" ht="24.4" customHeight="1" x14ac:dyDescent="0.5">
      <c r="B29" s="55" t="s">
        <v>94</v>
      </c>
      <c r="C29" s="223" t="s">
        <v>1</v>
      </c>
      <c r="D29" s="224"/>
      <c r="E29" s="30"/>
      <c r="F29" s="30"/>
      <c r="G29" s="31"/>
      <c r="H29" s="181"/>
      <c r="I29" s="39"/>
      <c r="J29" s="38"/>
    </row>
    <row r="30" spans="2:10" ht="15.75" customHeight="1" x14ac:dyDescent="0.5">
      <c r="B30" s="262" t="s">
        <v>573</v>
      </c>
      <c r="C30" s="259" t="s">
        <v>580</v>
      </c>
      <c r="D30" s="256" t="s">
        <v>581</v>
      </c>
      <c r="E30" s="228"/>
      <c r="F30" s="118"/>
      <c r="G30" s="265">
        <v>1</v>
      </c>
      <c r="H30" s="252"/>
      <c r="I30" s="228"/>
      <c r="J30" s="228"/>
    </row>
    <row r="31" spans="2:10" ht="20.65" customHeight="1" x14ac:dyDescent="0.5">
      <c r="B31" s="263"/>
      <c r="C31" s="260"/>
      <c r="D31" s="257"/>
      <c r="E31" s="229"/>
      <c r="F31" s="119">
        <v>1</v>
      </c>
      <c r="G31" s="265"/>
      <c r="H31" s="252"/>
      <c r="I31" s="229"/>
      <c r="J31" s="229"/>
    </row>
    <row r="32" spans="2:10" ht="48" customHeight="1" x14ac:dyDescent="0.5">
      <c r="B32" s="264"/>
      <c r="C32" s="261"/>
      <c r="D32" s="258"/>
      <c r="E32" s="230"/>
      <c r="F32" s="120"/>
      <c r="G32" s="265"/>
      <c r="H32" s="252"/>
      <c r="I32" s="230"/>
      <c r="J32" s="230"/>
    </row>
    <row r="33" spans="1:10" ht="30" x14ac:dyDescent="0.5">
      <c r="B33" s="84" t="s">
        <v>582</v>
      </c>
      <c r="C33" s="80" t="s">
        <v>2</v>
      </c>
      <c r="D33" s="79" t="s">
        <v>126</v>
      </c>
      <c r="E33" s="80"/>
      <c r="F33" s="124">
        <v>1</v>
      </c>
      <c r="G33" s="85">
        <v>1</v>
      </c>
      <c r="H33" s="81"/>
      <c r="I33" s="86"/>
      <c r="J33" s="80"/>
    </row>
    <row r="34" spans="1:10" x14ac:dyDescent="0.5">
      <c r="B34" s="6"/>
      <c r="H34" s="163"/>
    </row>
    <row r="35" spans="1:10" x14ac:dyDescent="0.5">
      <c r="B35" s="6"/>
      <c r="H35" s="165"/>
    </row>
    <row r="36" spans="1:10" x14ac:dyDescent="0.5">
      <c r="B36" s="220" t="s">
        <v>95</v>
      </c>
      <c r="C36" s="221"/>
      <c r="D36" s="222"/>
      <c r="E36" s="39">
        <v>1</v>
      </c>
      <c r="F36" s="39"/>
      <c r="G36" s="31"/>
      <c r="H36" s="40"/>
      <c r="I36" s="39"/>
      <c r="J36" s="39"/>
    </row>
    <row r="37" spans="1:10" ht="31.9" customHeight="1" x14ac:dyDescent="0.5">
      <c r="B37" s="225" t="s">
        <v>127</v>
      </c>
      <c r="C37" s="226"/>
      <c r="D37" s="227"/>
      <c r="E37" s="9"/>
      <c r="F37" s="9"/>
      <c r="G37" s="31"/>
      <c r="H37" s="9"/>
      <c r="I37" s="183"/>
      <c r="J37" s="185"/>
    </row>
    <row r="38" spans="1:10" x14ac:dyDescent="0.5">
      <c r="B38" s="220" t="s">
        <v>72</v>
      </c>
      <c r="C38" s="221"/>
      <c r="D38" s="222"/>
      <c r="E38" s="39"/>
      <c r="F38" s="39"/>
      <c r="G38" s="31"/>
      <c r="H38" s="39"/>
      <c r="I38" s="38"/>
      <c r="J38" s="39"/>
    </row>
    <row r="39" spans="1:10" ht="16.149999999999999" customHeight="1" x14ac:dyDescent="0.5">
      <c r="B39" s="225" t="s">
        <v>128</v>
      </c>
      <c r="C39" s="226"/>
      <c r="D39" s="227"/>
      <c r="E39" s="9"/>
      <c r="F39" s="9"/>
      <c r="G39" s="31"/>
      <c r="H39" s="121"/>
      <c r="I39" s="184"/>
      <c r="J39" s="185"/>
    </row>
    <row r="40" spans="1:10" x14ac:dyDescent="0.5">
      <c r="B40" s="10" t="s">
        <v>0</v>
      </c>
      <c r="C40" s="223" t="s">
        <v>1</v>
      </c>
      <c r="D40" s="224"/>
      <c r="E40" s="30"/>
      <c r="F40" s="30"/>
      <c r="G40" s="182"/>
      <c r="H40" s="181"/>
      <c r="I40" s="39"/>
      <c r="J40" s="39"/>
    </row>
    <row r="41" spans="1:10" ht="47.65" customHeight="1" x14ac:dyDescent="0.5">
      <c r="B41" s="84" t="s">
        <v>585</v>
      </c>
      <c r="C41" s="83" t="s">
        <v>5</v>
      </c>
      <c r="D41" s="133" t="s">
        <v>719</v>
      </c>
      <c r="E41" s="81"/>
      <c r="F41" s="81">
        <v>1</v>
      </c>
      <c r="G41" s="82">
        <v>1</v>
      </c>
      <c r="H41" s="180"/>
      <c r="I41" s="180"/>
      <c r="J41" s="81"/>
    </row>
    <row r="42" spans="1:10" ht="175.15" customHeight="1" x14ac:dyDescent="0.5">
      <c r="B42" s="84" t="s">
        <v>584</v>
      </c>
      <c r="C42" s="80" t="s">
        <v>586</v>
      </c>
      <c r="D42" s="133" t="s">
        <v>587</v>
      </c>
      <c r="E42" s="80"/>
      <c r="F42" s="80">
        <v>1</v>
      </c>
      <c r="G42" s="174">
        <v>1</v>
      </c>
      <c r="H42" s="178"/>
      <c r="I42" s="83"/>
      <c r="J42" s="80"/>
    </row>
    <row r="43" spans="1:10" x14ac:dyDescent="0.5">
      <c r="B43" s="6"/>
      <c r="E43" s="4">
        <f>SUM(E12:E42)</f>
        <v>3</v>
      </c>
      <c r="F43" s="4">
        <f>SUM(F12:F42)</f>
        <v>6</v>
      </c>
      <c r="G43" s="4">
        <f>SUM(G11:G42)</f>
        <v>6</v>
      </c>
      <c r="H43" s="163">
        <f>SUM(H12:H42)</f>
        <v>0</v>
      </c>
    </row>
    <row r="44" spans="1:10" x14ac:dyDescent="0.5">
      <c r="H44" s="4"/>
    </row>
    <row r="45" spans="1:10" x14ac:dyDescent="0.5">
      <c r="B45" s="14" t="s">
        <v>571</v>
      </c>
      <c r="C45" s="117">
        <v>6</v>
      </c>
      <c r="H45" s="4"/>
    </row>
    <row r="46" spans="1:10" x14ac:dyDescent="0.5">
      <c r="B46" s="34" t="s">
        <v>78</v>
      </c>
      <c r="C46" s="70">
        <f>G43</f>
        <v>6</v>
      </c>
    </row>
    <row r="47" spans="1:10" s="5" customFormat="1" x14ac:dyDescent="0.35">
      <c r="A47" s="28"/>
      <c r="B47" s="34" t="s">
        <v>79</v>
      </c>
      <c r="C47" s="71">
        <f>H43/G43*10</f>
        <v>0</v>
      </c>
      <c r="D47" s="3"/>
      <c r="E47" s="4"/>
      <c r="F47" s="4"/>
      <c r="G47" s="4"/>
    </row>
  </sheetData>
  <mergeCells count="35">
    <mergeCell ref="F10:F11"/>
    <mergeCell ref="B1:J1"/>
    <mergeCell ref="I30:I32"/>
    <mergeCell ref="J30:J32"/>
    <mergeCell ref="B9:J9"/>
    <mergeCell ref="B10:D11"/>
    <mergeCell ref="E10:E11"/>
    <mergeCell ref="G10:G11"/>
    <mergeCell ref="I10:I11"/>
    <mergeCell ref="J10:J11"/>
    <mergeCell ref="H30:H32"/>
    <mergeCell ref="B28:D28"/>
    <mergeCell ref="D30:D32"/>
    <mergeCell ref="C30:C32"/>
    <mergeCell ref="B30:B32"/>
    <mergeCell ref="G30:G32"/>
    <mergeCell ref="E30:E32"/>
    <mergeCell ref="B36:D36"/>
    <mergeCell ref="B26:D26"/>
    <mergeCell ref="B27:D27"/>
    <mergeCell ref="B21:D21"/>
    <mergeCell ref="B25:D25"/>
    <mergeCell ref="C29:D29"/>
    <mergeCell ref="B38:D38"/>
    <mergeCell ref="B37:D37"/>
    <mergeCell ref="B39:D39"/>
    <mergeCell ref="C40:D40"/>
    <mergeCell ref="B22:D22"/>
    <mergeCell ref="B23:D23"/>
    <mergeCell ref="B24:D24"/>
    <mergeCell ref="B12:D12"/>
    <mergeCell ref="B13:D13"/>
    <mergeCell ref="B14:D14"/>
    <mergeCell ref="B15:D15"/>
    <mergeCell ref="C16:D16"/>
  </mergeCells>
  <dataValidations count="1">
    <dataValidation type="list" allowBlank="1" showInputMessage="1" showErrorMessage="1" sqref="H30:H33 H17:H18 H41:H42" xr:uid="{FA8FBC64-A1B8-4F9D-B7E3-322D60F59D12}">
      <formula1>"0,5,10"</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3:J243"/>
  <sheetViews>
    <sheetView zoomScale="35" zoomScaleNormal="35" zoomScalePageLayoutView="80" workbookViewId="0">
      <pane ySplit="12" topLeftCell="A229" activePane="bottomLeft" state="frozen"/>
      <selection pane="bottomLeft" activeCell="I221" sqref="I221"/>
    </sheetView>
  </sheetViews>
  <sheetFormatPr defaultColWidth="10.75" defaultRowHeight="15.75" x14ac:dyDescent="0.5"/>
  <cols>
    <col min="2" max="2" width="69.25" style="14" customWidth="1"/>
    <col min="3" max="3" width="8.75" style="4" customWidth="1"/>
    <col min="4" max="4" width="64.25" style="3" customWidth="1"/>
    <col min="5" max="7" width="9.25" style="4" customWidth="1"/>
    <col min="8" max="8" width="12.25" style="5" customWidth="1"/>
    <col min="9" max="9" width="27.75" style="5" customWidth="1"/>
    <col min="10" max="10" width="28.75" style="5" customWidth="1"/>
  </cols>
  <sheetData>
    <row r="3" spans="1:10" x14ac:dyDescent="0.5">
      <c r="A3" s="28"/>
      <c r="B3" s="14" t="s">
        <v>561</v>
      </c>
      <c r="C3" s="4" t="s">
        <v>559</v>
      </c>
      <c r="D3" s="3">
        <f>'BAB 1 SKP'!D2</f>
        <v>0</v>
      </c>
    </row>
    <row r="4" spans="1:10" x14ac:dyDescent="0.5">
      <c r="A4" s="28"/>
      <c r="B4" s="14" t="s">
        <v>562</v>
      </c>
      <c r="C4" s="4" t="s">
        <v>559</v>
      </c>
      <c r="D4" s="3">
        <f>'BAB 1 SKP'!D3</f>
        <v>0</v>
      </c>
    </row>
    <row r="5" spans="1:10" x14ac:dyDescent="0.5">
      <c r="A5" s="28"/>
      <c r="B5" s="14" t="s">
        <v>563</v>
      </c>
      <c r="C5" s="4" t="s">
        <v>559</v>
      </c>
      <c r="D5" s="3">
        <f>'BAB 1 SKP'!D4</f>
        <v>0</v>
      </c>
    </row>
    <row r="6" spans="1:10" x14ac:dyDescent="0.5">
      <c r="A6" s="28"/>
      <c r="B6" s="14" t="s">
        <v>564</v>
      </c>
      <c r="C6" s="4" t="s">
        <v>559</v>
      </c>
      <c r="D6" s="3">
        <f>'BAB 1 SKP'!D5</f>
        <v>0</v>
      </c>
    </row>
    <row r="7" spans="1:10" x14ac:dyDescent="0.5">
      <c r="A7" s="28"/>
      <c r="B7" s="14" t="s">
        <v>565</v>
      </c>
      <c r="C7" s="4" t="s">
        <v>559</v>
      </c>
      <c r="D7" s="3">
        <f>'BAB 1 SKP'!D6</f>
        <v>0</v>
      </c>
    </row>
    <row r="8" spans="1:10" x14ac:dyDescent="0.5">
      <c r="A8" s="28"/>
      <c r="B8" s="14" t="s">
        <v>566</v>
      </c>
      <c r="C8" s="4" t="s">
        <v>559</v>
      </c>
      <c r="D8" s="3">
        <f>'BAB 1 SKP'!D7</f>
        <v>0</v>
      </c>
    </row>
    <row r="9" spans="1:10" x14ac:dyDescent="0.5">
      <c r="A9" s="28"/>
    </row>
    <row r="10" spans="1:10" ht="18.399999999999999" thickBot="1" x14ac:dyDescent="0.55000000000000004">
      <c r="B10" s="241" t="s">
        <v>51</v>
      </c>
      <c r="C10" s="241"/>
      <c r="D10" s="241"/>
      <c r="E10" s="241"/>
      <c r="F10" s="241"/>
      <c r="G10" s="241"/>
      <c r="H10" s="241"/>
      <c r="I10" s="241"/>
      <c r="J10" s="241"/>
    </row>
    <row r="11" spans="1:10" ht="30.6" customHeight="1" x14ac:dyDescent="0.5">
      <c r="B11" s="242" t="s">
        <v>45</v>
      </c>
      <c r="C11" s="243"/>
      <c r="D11" s="244"/>
      <c r="E11" s="237" t="s">
        <v>40</v>
      </c>
      <c r="F11" s="237" t="s">
        <v>41</v>
      </c>
      <c r="G11" s="237" t="s">
        <v>572</v>
      </c>
      <c r="H11" s="166" t="s">
        <v>50</v>
      </c>
      <c r="I11" s="293" t="s">
        <v>567</v>
      </c>
      <c r="J11" s="293" t="s">
        <v>52</v>
      </c>
    </row>
    <row r="12" spans="1:10" ht="30" customHeight="1" thickBot="1" x14ac:dyDescent="0.55000000000000004">
      <c r="B12" s="245"/>
      <c r="C12" s="246"/>
      <c r="D12" s="247"/>
      <c r="E12" s="238"/>
      <c r="F12" s="238"/>
      <c r="G12" s="249"/>
      <c r="H12" s="168" t="s">
        <v>49</v>
      </c>
      <c r="I12" s="247"/>
      <c r="J12" s="294"/>
    </row>
    <row r="13" spans="1:10" x14ac:dyDescent="0.5">
      <c r="B13" s="290" t="s">
        <v>626</v>
      </c>
      <c r="C13" s="291"/>
      <c r="D13" s="292"/>
      <c r="E13" s="7">
        <v>1</v>
      </c>
      <c r="F13" s="122"/>
      <c r="G13" s="57"/>
      <c r="H13" s="39"/>
      <c r="I13" s="15"/>
      <c r="J13" s="15"/>
    </row>
    <row r="14" spans="1:10" ht="25.9" customHeight="1" x14ac:dyDescent="0.5">
      <c r="B14" s="283" t="s">
        <v>129</v>
      </c>
      <c r="C14" s="284"/>
      <c r="D14" s="285"/>
      <c r="E14" s="30"/>
      <c r="F14" s="20"/>
      <c r="G14" s="56"/>
      <c r="H14" s="39"/>
      <c r="I14" s="30"/>
      <c r="J14" s="30"/>
    </row>
    <row r="15" spans="1:10" x14ac:dyDescent="0.5">
      <c r="B15" s="273" t="s">
        <v>3</v>
      </c>
      <c r="C15" s="274"/>
      <c r="D15" s="275"/>
      <c r="E15" s="39"/>
      <c r="F15" s="40"/>
      <c r="G15" s="56"/>
      <c r="H15" s="39"/>
      <c r="I15" s="38"/>
      <c r="J15" s="38"/>
    </row>
    <row r="16" spans="1:10" ht="84" customHeight="1" x14ac:dyDescent="0.5">
      <c r="B16" s="283" t="s">
        <v>130</v>
      </c>
      <c r="C16" s="284"/>
      <c r="D16" s="285"/>
      <c r="E16" s="30"/>
      <c r="F16" s="30"/>
      <c r="G16" s="31"/>
      <c r="H16" s="39"/>
      <c r="I16" s="30"/>
      <c r="J16" s="30"/>
    </row>
    <row r="17" spans="2:10" x14ac:dyDescent="0.5">
      <c r="B17" s="60" t="s">
        <v>0</v>
      </c>
      <c r="C17" s="269" t="s">
        <v>1</v>
      </c>
      <c r="D17" s="270"/>
      <c r="E17" s="30"/>
      <c r="F17" s="20"/>
      <c r="G17" s="56"/>
      <c r="H17" s="39"/>
      <c r="I17" s="38"/>
      <c r="J17" s="38"/>
    </row>
    <row r="18" spans="2:10" s="16" customFormat="1" ht="73.5" customHeight="1" x14ac:dyDescent="0.5">
      <c r="B18" s="87" t="s">
        <v>627</v>
      </c>
      <c r="C18" s="148" t="s">
        <v>628</v>
      </c>
      <c r="D18" s="87" t="s">
        <v>629</v>
      </c>
      <c r="E18" s="89"/>
      <c r="F18" s="89">
        <v>1</v>
      </c>
      <c r="G18" s="90">
        <f>IF(H18="TDD",0,1)</f>
        <v>1</v>
      </c>
      <c r="H18" s="167"/>
      <c r="I18" s="88"/>
      <c r="J18" s="88"/>
    </row>
    <row r="19" spans="2:10" s="16" customFormat="1" ht="58.15" customHeight="1" x14ac:dyDescent="0.5">
      <c r="B19" s="91" t="s">
        <v>630</v>
      </c>
      <c r="C19" s="89" t="s">
        <v>579</v>
      </c>
      <c r="D19" s="91" t="s">
        <v>1090</v>
      </c>
      <c r="E19" s="89"/>
      <c r="F19" s="89">
        <v>1</v>
      </c>
      <c r="G19" s="90">
        <f>IF(H19="TDD",0,1)</f>
        <v>1</v>
      </c>
      <c r="H19" s="167"/>
      <c r="I19" s="89"/>
      <c r="J19" s="89"/>
    </row>
    <row r="20" spans="2:10" s="16" customFormat="1" ht="19.149999999999999" customHeight="1" x14ac:dyDescent="0.5">
      <c r="B20" s="61"/>
      <c r="C20" s="62"/>
      <c r="D20" s="63"/>
      <c r="E20" s="19"/>
      <c r="F20" s="19"/>
      <c r="G20" s="5"/>
      <c r="H20" s="169"/>
      <c r="I20" s="19"/>
      <c r="J20" s="19"/>
    </row>
    <row r="21" spans="2:10" x14ac:dyDescent="0.5">
      <c r="B21" s="273" t="s">
        <v>133</v>
      </c>
      <c r="C21" s="274"/>
      <c r="D21" s="275"/>
      <c r="E21" s="39">
        <v>1</v>
      </c>
      <c r="F21" s="39"/>
      <c r="G21" s="31"/>
      <c r="H21" s="40"/>
      <c r="I21" s="2"/>
      <c r="J21" s="2"/>
    </row>
    <row r="22" spans="2:10" x14ac:dyDescent="0.5">
      <c r="B22" s="266" t="s">
        <v>131</v>
      </c>
      <c r="C22" s="267"/>
      <c r="D22" s="268"/>
      <c r="E22" s="30"/>
      <c r="F22" s="30"/>
      <c r="G22" s="31"/>
      <c r="H22" s="2"/>
      <c r="I22"/>
      <c r="J22"/>
    </row>
    <row r="23" spans="2:10" x14ac:dyDescent="0.5">
      <c r="B23" s="273" t="s">
        <v>3</v>
      </c>
      <c r="C23" s="274"/>
      <c r="D23" s="275"/>
      <c r="E23" s="39"/>
      <c r="F23" s="39"/>
      <c r="G23" s="31"/>
      <c r="H23" s="40"/>
      <c r="I23" s="2"/>
      <c r="J23" s="2"/>
    </row>
    <row r="24" spans="2:10" ht="25.15" customHeight="1" x14ac:dyDescent="0.5">
      <c r="B24" s="266" t="s">
        <v>132</v>
      </c>
      <c r="C24" s="267"/>
      <c r="D24" s="268"/>
      <c r="E24" s="30"/>
      <c r="F24" s="30"/>
      <c r="G24" s="31"/>
      <c r="H24" s="20"/>
      <c r="I24"/>
      <c r="J24"/>
    </row>
    <row r="25" spans="2:10" x14ac:dyDescent="0.5">
      <c r="B25" s="60" t="s">
        <v>0</v>
      </c>
      <c r="C25" s="269" t="s">
        <v>1</v>
      </c>
      <c r="D25" s="270"/>
      <c r="E25" s="30"/>
      <c r="F25" s="30"/>
      <c r="G25" s="31"/>
      <c r="H25" s="40"/>
      <c r="I25" s="2"/>
      <c r="J25" s="2"/>
    </row>
    <row r="26" spans="2:10" ht="32.65" customHeight="1" x14ac:dyDescent="0.5">
      <c r="B26" s="91" t="s">
        <v>632</v>
      </c>
      <c r="C26" s="92" t="s">
        <v>5</v>
      </c>
      <c r="D26" s="93" t="s">
        <v>633</v>
      </c>
      <c r="E26" s="89"/>
      <c r="F26" s="89">
        <v>1</v>
      </c>
      <c r="G26" s="94">
        <f>IF(H26="TDD",0,1)</f>
        <v>1</v>
      </c>
      <c r="H26" s="167"/>
      <c r="I26" s="90"/>
      <c r="J26" s="90"/>
    </row>
    <row r="27" spans="2:10" x14ac:dyDescent="0.5">
      <c r="B27" s="64"/>
      <c r="C27" s="52"/>
      <c r="D27" s="65"/>
    </row>
    <row r="28" spans="2:10" x14ac:dyDescent="0.5">
      <c r="B28" s="273" t="s">
        <v>134</v>
      </c>
      <c r="C28" s="274"/>
      <c r="D28" s="275"/>
      <c r="E28" s="39">
        <v>1</v>
      </c>
      <c r="F28" s="39"/>
      <c r="G28" s="31"/>
      <c r="H28" s="40"/>
      <c r="I28" s="38"/>
      <c r="J28" s="38"/>
    </row>
    <row r="29" spans="2:10" ht="16.149999999999999" customHeight="1" x14ac:dyDescent="0.5">
      <c r="B29" s="266" t="s">
        <v>634</v>
      </c>
      <c r="C29" s="267"/>
      <c r="D29" s="268"/>
      <c r="E29" s="30"/>
      <c r="F29" s="30"/>
      <c r="G29" s="31"/>
      <c r="H29" s="20"/>
      <c r="I29" s="12"/>
      <c r="J29" s="12"/>
    </row>
    <row r="30" spans="2:10" x14ac:dyDescent="0.5">
      <c r="B30" s="273" t="s">
        <v>3</v>
      </c>
      <c r="C30" s="274"/>
      <c r="D30" s="275"/>
      <c r="E30" s="39"/>
      <c r="F30" s="39"/>
      <c r="G30" s="31"/>
      <c r="H30" s="40"/>
      <c r="I30" s="38"/>
      <c r="J30" s="38"/>
    </row>
    <row r="31" spans="2:10" ht="133.5" customHeight="1" x14ac:dyDescent="0.5">
      <c r="B31" s="266" t="s">
        <v>135</v>
      </c>
      <c r="C31" s="267"/>
      <c r="D31" s="268"/>
      <c r="E31" s="30"/>
      <c r="F31" s="30"/>
      <c r="G31" s="31"/>
      <c r="H31" s="20"/>
      <c r="I31" s="12"/>
      <c r="J31" s="12"/>
    </row>
    <row r="32" spans="2:10" x14ac:dyDescent="0.5">
      <c r="B32" s="60" t="s">
        <v>0</v>
      </c>
      <c r="C32" s="269" t="s">
        <v>1</v>
      </c>
      <c r="D32" s="270"/>
      <c r="E32" s="30"/>
      <c r="F32" s="30"/>
      <c r="G32" s="31"/>
      <c r="H32" s="40"/>
      <c r="I32" s="38"/>
      <c r="J32" s="38"/>
    </row>
    <row r="33" spans="2:10" ht="55.15" customHeight="1" x14ac:dyDescent="0.5">
      <c r="B33" s="91" t="s">
        <v>136</v>
      </c>
      <c r="C33" s="142" t="s">
        <v>635</v>
      </c>
      <c r="D33" s="135" t="s">
        <v>636</v>
      </c>
      <c r="E33" s="95"/>
      <c r="F33" s="95">
        <v>1</v>
      </c>
      <c r="G33" s="94">
        <f>IF(H33="TDD",0,1)</f>
        <v>1</v>
      </c>
      <c r="H33" s="167"/>
      <c r="I33" s="89"/>
      <c r="J33" s="89"/>
    </row>
    <row r="34" spans="2:10" ht="90" customHeight="1" x14ac:dyDescent="0.5">
      <c r="B34" s="91" t="s">
        <v>137</v>
      </c>
      <c r="C34" s="142" t="s">
        <v>635</v>
      </c>
      <c r="D34" s="135" t="s">
        <v>637</v>
      </c>
      <c r="E34" s="95"/>
      <c r="F34" s="95">
        <v>1</v>
      </c>
      <c r="G34" s="94">
        <f>IF(H34="TDD",0,1)</f>
        <v>1</v>
      </c>
      <c r="H34" s="167"/>
      <c r="I34" s="89"/>
      <c r="J34" s="89"/>
    </row>
    <row r="35" spans="2:10" s="16" customFormat="1" ht="37.9" customHeight="1" x14ac:dyDescent="0.5">
      <c r="B35" s="96" t="s">
        <v>138</v>
      </c>
      <c r="C35" s="89" t="s">
        <v>2</v>
      </c>
      <c r="D35" s="91" t="s">
        <v>638</v>
      </c>
      <c r="E35" s="97"/>
      <c r="F35" s="97">
        <v>1</v>
      </c>
      <c r="G35" s="90">
        <f>IF(H35="TDD",0,1)</f>
        <v>1</v>
      </c>
      <c r="H35" s="167"/>
      <c r="I35" s="97"/>
      <c r="J35" s="97"/>
    </row>
    <row r="36" spans="2:10" x14ac:dyDescent="0.5">
      <c r="B36" s="64"/>
      <c r="C36" s="52"/>
      <c r="D36" s="65"/>
    </row>
    <row r="37" spans="2:10" x14ac:dyDescent="0.5">
      <c r="B37" s="273" t="s">
        <v>139</v>
      </c>
      <c r="C37" s="274"/>
      <c r="D37" s="275"/>
      <c r="E37" s="39">
        <v>1</v>
      </c>
      <c r="F37" s="39"/>
      <c r="G37" s="31"/>
      <c r="H37" s="40"/>
      <c r="I37" s="38"/>
      <c r="J37" s="38"/>
    </row>
    <row r="38" spans="2:10" ht="16.149999999999999" customHeight="1" x14ac:dyDescent="0.5">
      <c r="B38" s="266" t="s">
        <v>140</v>
      </c>
      <c r="C38" s="267"/>
      <c r="D38" s="268"/>
      <c r="E38" s="30"/>
      <c r="F38" s="30"/>
      <c r="G38" s="31"/>
      <c r="H38" s="40"/>
      <c r="I38" s="12"/>
      <c r="J38" s="12"/>
    </row>
    <row r="39" spans="2:10" x14ac:dyDescent="0.5">
      <c r="B39" s="273" t="s">
        <v>3</v>
      </c>
      <c r="C39" s="274"/>
      <c r="D39" s="275"/>
      <c r="E39" s="39"/>
      <c r="F39" s="39"/>
      <c r="G39" s="31"/>
      <c r="H39" s="40"/>
      <c r="I39" s="38"/>
      <c r="J39" s="38"/>
    </row>
    <row r="40" spans="2:10" ht="109.15" customHeight="1" x14ac:dyDescent="0.5">
      <c r="B40" s="266" t="s">
        <v>1091</v>
      </c>
      <c r="C40" s="267"/>
      <c r="D40" s="268"/>
      <c r="E40" s="30"/>
      <c r="F40" s="30"/>
      <c r="G40" s="31"/>
      <c r="H40" s="40"/>
      <c r="I40" s="12"/>
      <c r="J40" s="12"/>
    </row>
    <row r="41" spans="2:10" x14ac:dyDescent="0.5">
      <c r="B41" s="60" t="s">
        <v>0</v>
      </c>
      <c r="C41" s="269" t="s">
        <v>1</v>
      </c>
      <c r="D41" s="270"/>
      <c r="E41" s="30"/>
      <c r="F41" s="30"/>
      <c r="G41" s="31"/>
      <c r="H41" s="40"/>
      <c r="I41" s="38"/>
      <c r="J41" s="38"/>
    </row>
    <row r="42" spans="2:10" ht="27" x14ac:dyDescent="0.5">
      <c r="B42" s="149" t="s">
        <v>639</v>
      </c>
      <c r="C42" s="142" t="s">
        <v>5</v>
      </c>
      <c r="D42" s="91" t="s">
        <v>640</v>
      </c>
      <c r="E42" s="89"/>
      <c r="F42" s="89">
        <v>1</v>
      </c>
      <c r="G42" s="94">
        <f>IF(H42="TDD",0,1)</f>
        <v>1</v>
      </c>
      <c r="H42" s="167"/>
      <c r="I42" s="89"/>
      <c r="J42" s="89"/>
    </row>
    <row r="43" spans="2:10" ht="180" customHeight="1" x14ac:dyDescent="0.5">
      <c r="B43" s="91" t="s">
        <v>642</v>
      </c>
      <c r="C43" s="89" t="s">
        <v>641</v>
      </c>
      <c r="D43" s="135" t="s">
        <v>721</v>
      </c>
      <c r="E43" s="89"/>
      <c r="F43" s="89">
        <v>1</v>
      </c>
      <c r="G43" s="94">
        <f>IF(H43="TDD",0,1)</f>
        <v>1</v>
      </c>
      <c r="H43" s="167"/>
      <c r="I43" s="89"/>
      <c r="J43" s="89"/>
    </row>
    <row r="44" spans="2:10" x14ac:dyDescent="0.5">
      <c r="B44" s="64"/>
      <c r="C44" s="52"/>
      <c r="D44" s="65"/>
    </row>
    <row r="45" spans="2:10" x14ac:dyDescent="0.5">
      <c r="B45" s="64"/>
      <c r="C45" s="52"/>
      <c r="D45" s="65"/>
    </row>
    <row r="46" spans="2:10" x14ac:dyDescent="0.5">
      <c r="B46" s="273" t="s">
        <v>141</v>
      </c>
      <c r="C46" s="274"/>
      <c r="D46" s="275"/>
      <c r="E46" s="39">
        <v>1</v>
      </c>
      <c r="F46" s="39"/>
      <c r="G46" s="31"/>
      <c r="H46" s="39"/>
      <c r="I46" s="38"/>
      <c r="J46" s="38"/>
    </row>
    <row r="47" spans="2:10" ht="30" customHeight="1" x14ac:dyDescent="0.5">
      <c r="B47" s="266" t="s">
        <v>142</v>
      </c>
      <c r="C47" s="267"/>
      <c r="D47" s="268"/>
      <c r="E47" s="30"/>
      <c r="F47" s="30"/>
      <c r="G47" s="31"/>
      <c r="H47" s="39"/>
      <c r="I47" s="12"/>
      <c r="J47" s="12"/>
    </row>
    <row r="48" spans="2:10" x14ac:dyDescent="0.5">
      <c r="B48" s="273" t="s">
        <v>3</v>
      </c>
      <c r="C48" s="274"/>
      <c r="D48" s="275"/>
      <c r="E48" s="39"/>
      <c r="F48" s="39"/>
      <c r="G48" s="31"/>
      <c r="H48" s="39"/>
      <c r="I48" s="38"/>
      <c r="J48" s="38"/>
    </row>
    <row r="49" spans="2:10" ht="126" customHeight="1" x14ac:dyDescent="0.5">
      <c r="B49" s="266" t="s">
        <v>143</v>
      </c>
      <c r="C49" s="267"/>
      <c r="D49" s="268"/>
      <c r="E49" s="30"/>
      <c r="F49" s="30"/>
      <c r="G49" s="31"/>
      <c r="H49" s="39"/>
      <c r="I49" s="12"/>
      <c r="J49" s="12"/>
    </row>
    <row r="50" spans="2:10" x14ac:dyDescent="0.5">
      <c r="B50" s="58" t="s">
        <v>0</v>
      </c>
      <c r="C50" s="281" t="s">
        <v>1</v>
      </c>
      <c r="D50" s="282"/>
      <c r="E50" s="30"/>
      <c r="F50" s="30"/>
      <c r="G50" s="31"/>
      <c r="H50" s="40"/>
      <c r="I50" s="38"/>
      <c r="J50" s="38"/>
    </row>
    <row r="51" spans="2:10" ht="43.5" customHeight="1" x14ac:dyDescent="0.5">
      <c r="B51" s="139" t="s">
        <v>145</v>
      </c>
      <c r="C51" s="142" t="s">
        <v>2</v>
      </c>
      <c r="D51" s="135" t="s">
        <v>644</v>
      </c>
      <c r="E51" s="89"/>
      <c r="F51" s="89">
        <v>1</v>
      </c>
      <c r="G51" s="94">
        <f>IF(H51="TDD",0,1)</f>
        <v>1</v>
      </c>
      <c r="H51" s="167"/>
      <c r="I51" s="88"/>
      <c r="J51" s="88"/>
    </row>
    <row r="52" spans="2:10" ht="55.5" customHeight="1" x14ac:dyDescent="0.5">
      <c r="B52" s="139" t="s">
        <v>144</v>
      </c>
      <c r="C52" s="89" t="s">
        <v>5</v>
      </c>
      <c r="D52" s="150" t="s">
        <v>643</v>
      </c>
      <c r="E52" s="89"/>
      <c r="F52" s="89">
        <v>1</v>
      </c>
      <c r="G52" s="94">
        <f>IF(H52="TDD",0,1)</f>
        <v>1</v>
      </c>
      <c r="H52" s="167"/>
      <c r="I52" s="89"/>
      <c r="J52" s="89"/>
    </row>
    <row r="53" spans="2:10" x14ac:dyDescent="0.5">
      <c r="B53" s="64"/>
      <c r="C53" s="52"/>
      <c r="D53" s="65"/>
    </row>
    <row r="54" spans="2:10" x14ac:dyDescent="0.5">
      <c r="B54" s="64"/>
      <c r="C54" s="52"/>
      <c r="D54" s="65"/>
    </row>
    <row r="55" spans="2:10" x14ac:dyDescent="0.5">
      <c r="B55" s="273" t="s">
        <v>146</v>
      </c>
      <c r="C55" s="274"/>
      <c r="D55" s="275"/>
      <c r="E55" s="39">
        <v>1</v>
      </c>
      <c r="F55" s="40"/>
      <c r="G55" s="56"/>
      <c r="H55" s="39"/>
      <c r="I55" s="38"/>
      <c r="J55" s="38"/>
    </row>
    <row r="56" spans="2:10" ht="16.149999999999999" customHeight="1" x14ac:dyDescent="0.5">
      <c r="B56" s="266" t="s">
        <v>147</v>
      </c>
      <c r="C56" s="267"/>
      <c r="D56" s="268"/>
      <c r="E56" s="30"/>
      <c r="F56" s="20"/>
      <c r="G56" s="56"/>
      <c r="H56" s="39"/>
      <c r="I56" s="12"/>
      <c r="J56" s="12"/>
    </row>
    <row r="57" spans="2:10" ht="16.149999999999999" customHeight="1" x14ac:dyDescent="0.5">
      <c r="B57" s="273" t="s">
        <v>3</v>
      </c>
      <c r="C57" s="274"/>
      <c r="D57" s="275"/>
      <c r="E57" s="39"/>
      <c r="F57" s="40"/>
      <c r="G57" s="56"/>
      <c r="H57" s="39"/>
      <c r="I57" s="38"/>
      <c r="J57" s="38"/>
    </row>
    <row r="58" spans="2:10" ht="117.4" customHeight="1" x14ac:dyDescent="0.5">
      <c r="B58" s="289" t="s">
        <v>148</v>
      </c>
      <c r="C58" s="289"/>
      <c r="D58" s="289"/>
      <c r="E58" s="30"/>
      <c r="F58" s="30"/>
      <c r="G58" s="31"/>
      <c r="H58" s="30"/>
      <c r="I58" s="12"/>
      <c r="J58" s="12"/>
    </row>
    <row r="59" spans="2:10" x14ac:dyDescent="0.5">
      <c r="B59" s="60" t="s">
        <v>0</v>
      </c>
      <c r="C59" s="272" t="s">
        <v>1</v>
      </c>
      <c r="D59" s="272"/>
      <c r="E59" s="30"/>
      <c r="F59" s="30"/>
      <c r="G59" s="31"/>
      <c r="H59" s="20"/>
      <c r="I59" s="12"/>
      <c r="J59" s="12"/>
    </row>
    <row r="60" spans="2:10" ht="27" x14ac:dyDescent="0.5">
      <c r="B60" s="91" t="s">
        <v>149</v>
      </c>
      <c r="C60" s="89" t="s">
        <v>2</v>
      </c>
      <c r="D60" s="91" t="s">
        <v>645</v>
      </c>
      <c r="E60" s="89"/>
      <c r="F60" s="89">
        <v>1</v>
      </c>
      <c r="G60" s="94">
        <f>IF(H60="TDD",0,1)</f>
        <v>1</v>
      </c>
      <c r="H60" s="167"/>
      <c r="I60" s="89"/>
      <c r="J60" s="89"/>
    </row>
    <row r="61" spans="2:10" ht="67.5" x14ac:dyDescent="0.5">
      <c r="B61" s="96" t="s">
        <v>646</v>
      </c>
      <c r="C61" s="89" t="s">
        <v>722</v>
      </c>
      <c r="D61" s="91" t="s">
        <v>723</v>
      </c>
      <c r="E61" s="89"/>
      <c r="F61" s="89">
        <v>1</v>
      </c>
      <c r="G61" s="94">
        <f>IF(H61="TDD",0,1)</f>
        <v>1</v>
      </c>
      <c r="H61" s="167"/>
      <c r="I61" s="89"/>
      <c r="J61" s="89"/>
    </row>
    <row r="62" spans="2:10" ht="27" x14ac:dyDescent="0.5">
      <c r="B62" s="139" t="s">
        <v>150</v>
      </c>
      <c r="C62" s="146" t="s">
        <v>2</v>
      </c>
      <c r="D62" s="135" t="s">
        <v>647</v>
      </c>
      <c r="E62" s="89"/>
      <c r="F62" s="89">
        <v>1</v>
      </c>
      <c r="G62" s="94">
        <f>IF(H62="TDD",0,1)</f>
        <v>1</v>
      </c>
      <c r="H62" s="167"/>
      <c r="I62" s="89"/>
      <c r="J62" s="89"/>
    </row>
    <row r="63" spans="2:10" ht="27" x14ac:dyDescent="0.5">
      <c r="B63" s="96" t="s">
        <v>151</v>
      </c>
      <c r="C63" s="89" t="s">
        <v>2</v>
      </c>
      <c r="D63" s="91" t="s">
        <v>55</v>
      </c>
      <c r="E63" s="89"/>
      <c r="F63" s="89">
        <v>1</v>
      </c>
      <c r="G63" s="94">
        <f>IF(H63="TDD",0,1)</f>
        <v>1</v>
      </c>
      <c r="H63" s="167"/>
      <c r="I63" s="89"/>
      <c r="J63" s="89"/>
    </row>
    <row r="64" spans="2:10" x14ac:dyDescent="0.5">
      <c r="B64" s="64"/>
      <c r="C64" s="52"/>
      <c r="D64" s="65"/>
    </row>
    <row r="65" spans="2:10" x14ac:dyDescent="0.5">
      <c r="B65" s="64"/>
      <c r="C65" s="52"/>
      <c r="D65" s="65"/>
    </row>
    <row r="66" spans="2:10" x14ac:dyDescent="0.5">
      <c r="B66" s="273" t="s">
        <v>152</v>
      </c>
      <c r="C66" s="274"/>
      <c r="D66" s="275"/>
      <c r="E66" s="39">
        <v>1</v>
      </c>
      <c r="F66" s="39"/>
      <c r="G66" s="31"/>
      <c r="H66" s="40"/>
      <c r="I66" s="38"/>
      <c r="J66" s="38"/>
    </row>
    <row r="67" spans="2:10" ht="16.149999999999999" customHeight="1" x14ac:dyDescent="0.5">
      <c r="B67" s="266" t="s">
        <v>153</v>
      </c>
      <c r="C67" s="267"/>
      <c r="D67" s="268"/>
      <c r="E67" s="30"/>
      <c r="F67" s="30"/>
      <c r="G67" s="31"/>
      <c r="H67" s="40"/>
      <c r="I67" s="12"/>
      <c r="J67" s="12"/>
    </row>
    <row r="68" spans="2:10" x14ac:dyDescent="0.5">
      <c r="B68" s="273" t="s">
        <v>3</v>
      </c>
      <c r="C68" s="274"/>
      <c r="D68" s="275"/>
      <c r="E68" s="39"/>
      <c r="F68" s="39"/>
      <c r="G68" s="31"/>
      <c r="H68" s="40"/>
      <c r="I68" s="38"/>
      <c r="J68" s="38"/>
    </row>
    <row r="69" spans="2:10" ht="33" customHeight="1" x14ac:dyDescent="0.5">
      <c r="B69" s="266" t="s">
        <v>154</v>
      </c>
      <c r="C69" s="267"/>
      <c r="D69" s="268"/>
      <c r="E69" s="30"/>
      <c r="F69" s="30"/>
      <c r="G69" s="31"/>
      <c r="H69" s="40"/>
      <c r="I69" s="12"/>
      <c r="J69" s="12"/>
    </row>
    <row r="70" spans="2:10" x14ac:dyDescent="0.5">
      <c r="B70" s="60" t="s">
        <v>0</v>
      </c>
      <c r="C70" s="269" t="s">
        <v>1</v>
      </c>
      <c r="D70" s="270"/>
      <c r="E70" s="30"/>
      <c r="F70" s="30"/>
      <c r="G70" s="31"/>
      <c r="H70" s="40"/>
      <c r="I70" s="38"/>
      <c r="J70" s="38"/>
    </row>
    <row r="71" spans="2:10" ht="55.9" customHeight="1" x14ac:dyDescent="0.5">
      <c r="B71" s="91" t="s">
        <v>155</v>
      </c>
      <c r="C71" s="142" t="s">
        <v>2</v>
      </c>
      <c r="D71" s="135" t="s">
        <v>156</v>
      </c>
      <c r="E71" s="89"/>
      <c r="F71" s="89">
        <v>1</v>
      </c>
      <c r="G71" s="94">
        <f>IF(H71="TDD",0,1)</f>
        <v>1</v>
      </c>
      <c r="H71" s="167"/>
      <c r="I71" s="89"/>
      <c r="J71" s="89"/>
    </row>
    <row r="72" spans="2:10" ht="76.150000000000006" customHeight="1" x14ac:dyDescent="0.5">
      <c r="B72" s="91" t="s">
        <v>648</v>
      </c>
      <c r="C72" s="89" t="s">
        <v>649</v>
      </c>
      <c r="D72" s="135" t="s">
        <v>724</v>
      </c>
      <c r="E72" s="89"/>
      <c r="F72" s="89">
        <v>1</v>
      </c>
      <c r="G72" s="94">
        <f>IF(H72="TDD",0,1)</f>
        <v>1</v>
      </c>
      <c r="H72" s="167"/>
      <c r="I72" s="89"/>
      <c r="J72" s="89"/>
    </row>
    <row r="73" spans="2:10" x14ac:dyDescent="0.5">
      <c r="B73" s="64"/>
      <c r="C73" s="52"/>
      <c r="D73" s="65"/>
    </row>
    <row r="74" spans="2:10" x14ac:dyDescent="0.5">
      <c r="B74" s="64"/>
      <c r="C74" s="52"/>
      <c r="D74" s="65"/>
    </row>
    <row r="75" spans="2:10" x14ac:dyDescent="0.5">
      <c r="B75" s="273" t="s">
        <v>157</v>
      </c>
      <c r="C75" s="274"/>
      <c r="D75" s="275"/>
      <c r="E75" s="39">
        <v>1</v>
      </c>
      <c r="F75" s="39"/>
      <c r="G75" s="31"/>
      <c r="H75" s="40"/>
      <c r="I75" s="39"/>
      <c r="J75" s="38"/>
    </row>
    <row r="76" spans="2:10" ht="28.15" customHeight="1" x14ac:dyDescent="0.5">
      <c r="B76" s="266" t="s">
        <v>158</v>
      </c>
      <c r="C76" s="267"/>
      <c r="D76" s="268"/>
      <c r="E76" s="30"/>
      <c r="F76" s="30"/>
      <c r="G76" s="31"/>
      <c r="H76" s="40"/>
      <c r="I76" s="30"/>
      <c r="J76" s="12"/>
    </row>
    <row r="77" spans="2:10" x14ac:dyDescent="0.5">
      <c r="B77" s="273" t="s">
        <v>3</v>
      </c>
      <c r="C77" s="274"/>
      <c r="D77" s="275"/>
      <c r="E77" s="39"/>
      <c r="F77" s="39"/>
      <c r="G77" s="31"/>
      <c r="H77" s="40"/>
      <c r="I77" s="39"/>
      <c r="J77" s="38"/>
    </row>
    <row r="78" spans="2:10" ht="60" customHeight="1" x14ac:dyDescent="0.5">
      <c r="B78" s="266" t="s">
        <v>159</v>
      </c>
      <c r="C78" s="267"/>
      <c r="D78" s="268"/>
      <c r="E78" s="30"/>
      <c r="F78" s="30"/>
      <c r="G78" s="31"/>
      <c r="H78" s="40"/>
      <c r="I78" s="30"/>
      <c r="J78" s="12"/>
    </row>
    <row r="79" spans="2:10" x14ac:dyDescent="0.5">
      <c r="B79" s="60" t="s">
        <v>0</v>
      </c>
      <c r="C79" s="269" t="s">
        <v>1</v>
      </c>
      <c r="D79" s="270"/>
      <c r="E79" s="30"/>
      <c r="F79" s="30"/>
      <c r="G79" s="31"/>
      <c r="H79" s="40"/>
      <c r="I79" s="39"/>
      <c r="J79" s="38"/>
    </row>
    <row r="80" spans="2:10" ht="43.9" customHeight="1" x14ac:dyDescent="0.5">
      <c r="B80" s="91" t="s">
        <v>160</v>
      </c>
      <c r="C80" s="89" t="s">
        <v>2</v>
      </c>
      <c r="D80" s="91" t="s">
        <v>650</v>
      </c>
      <c r="E80" s="89"/>
      <c r="F80" s="89">
        <v>1</v>
      </c>
      <c r="G80" s="94">
        <f>IF(H80="TDD",0,1)</f>
        <v>1</v>
      </c>
      <c r="H80" s="212"/>
      <c r="I80" s="89"/>
      <c r="J80" s="89"/>
    </row>
    <row r="81" spans="2:10" ht="27" x14ac:dyDescent="0.5">
      <c r="B81" s="91" t="s">
        <v>161</v>
      </c>
      <c r="C81" s="89" t="s">
        <v>2</v>
      </c>
      <c r="D81" s="91" t="s">
        <v>651</v>
      </c>
      <c r="E81" s="89"/>
      <c r="F81" s="89">
        <v>1</v>
      </c>
      <c r="G81" s="94">
        <f>IF(H81="TDD",0,1)</f>
        <v>1</v>
      </c>
      <c r="H81" s="167"/>
      <c r="I81" s="89"/>
      <c r="J81" s="89"/>
    </row>
    <row r="82" spans="2:10" x14ac:dyDescent="0.5">
      <c r="B82" s="64"/>
      <c r="C82" s="52"/>
      <c r="D82" s="65"/>
    </row>
    <row r="83" spans="2:10" x14ac:dyDescent="0.5">
      <c r="B83" s="64"/>
      <c r="C83" s="52"/>
      <c r="D83" s="65"/>
    </row>
    <row r="84" spans="2:10" x14ac:dyDescent="0.5">
      <c r="B84" s="279" t="s">
        <v>162</v>
      </c>
      <c r="C84" s="279"/>
      <c r="D84" s="279"/>
      <c r="E84" s="39">
        <v>1</v>
      </c>
      <c r="F84" s="39"/>
      <c r="G84" s="31"/>
      <c r="H84" s="40"/>
      <c r="I84" s="39"/>
      <c r="J84" s="39"/>
    </row>
    <row r="85" spans="2:10" ht="16.149999999999999" customHeight="1" x14ac:dyDescent="0.5">
      <c r="B85" s="278" t="s">
        <v>163</v>
      </c>
      <c r="C85" s="278"/>
      <c r="D85" s="278"/>
      <c r="E85" s="30"/>
      <c r="F85" s="30"/>
      <c r="G85" s="31"/>
      <c r="H85" s="40"/>
      <c r="I85" s="30"/>
      <c r="J85" s="30"/>
    </row>
    <row r="86" spans="2:10" x14ac:dyDescent="0.5">
      <c r="B86" s="279" t="s">
        <v>3</v>
      </c>
      <c r="C86" s="279"/>
      <c r="D86" s="279"/>
      <c r="E86" s="39"/>
      <c r="F86" s="39"/>
      <c r="G86" s="31"/>
      <c r="H86" s="40"/>
      <c r="I86" s="39"/>
      <c r="J86" s="39"/>
    </row>
    <row r="87" spans="2:10" ht="22.15" customHeight="1" x14ac:dyDescent="0.5">
      <c r="B87" s="278" t="s">
        <v>164</v>
      </c>
      <c r="C87" s="278"/>
      <c r="D87" s="278"/>
      <c r="E87" s="30"/>
      <c r="F87" s="30"/>
      <c r="G87" s="31"/>
      <c r="H87" s="40"/>
      <c r="I87" s="30"/>
      <c r="J87" s="30"/>
    </row>
    <row r="88" spans="2:10" x14ac:dyDescent="0.5">
      <c r="B88" s="60" t="s">
        <v>0</v>
      </c>
      <c r="C88" s="272" t="s">
        <v>1</v>
      </c>
      <c r="D88" s="272"/>
      <c r="E88" s="30"/>
      <c r="F88" s="30"/>
      <c r="G88" s="31"/>
      <c r="H88" s="40"/>
      <c r="I88" s="39"/>
      <c r="J88" s="39"/>
    </row>
    <row r="89" spans="2:10" ht="46.15" customHeight="1" x14ac:dyDescent="0.5">
      <c r="B89" s="91" t="s">
        <v>165</v>
      </c>
      <c r="C89" s="89" t="s">
        <v>5</v>
      </c>
      <c r="D89" s="91" t="s">
        <v>652</v>
      </c>
      <c r="E89" s="89"/>
      <c r="F89" s="89">
        <v>1</v>
      </c>
      <c r="G89" s="94">
        <f>IF(H89="TDD",0,1)</f>
        <v>1</v>
      </c>
      <c r="H89" s="167"/>
      <c r="I89" s="89"/>
      <c r="J89" s="89"/>
    </row>
    <row r="90" spans="2:10" ht="42" customHeight="1" x14ac:dyDescent="0.5">
      <c r="B90" s="91" t="s">
        <v>166</v>
      </c>
      <c r="C90" s="89" t="s">
        <v>2</v>
      </c>
      <c r="D90" s="91" t="s">
        <v>653</v>
      </c>
      <c r="E90" s="89"/>
      <c r="F90" s="89">
        <v>1</v>
      </c>
      <c r="G90" s="94">
        <f>IF(H90="TDD",0,1)</f>
        <v>1</v>
      </c>
      <c r="H90" s="167"/>
      <c r="I90" s="89"/>
      <c r="J90" s="89"/>
    </row>
    <row r="91" spans="2:10" x14ac:dyDescent="0.5">
      <c r="B91" s="64"/>
      <c r="C91" s="52"/>
      <c r="D91" s="65"/>
    </row>
    <row r="92" spans="2:10" x14ac:dyDescent="0.5">
      <c r="B92" s="64"/>
      <c r="C92" s="52"/>
      <c r="D92" s="65"/>
    </row>
    <row r="93" spans="2:10" x14ac:dyDescent="0.5">
      <c r="B93" s="273" t="s">
        <v>654</v>
      </c>
      <c r="C93" s="274"/>
      <c r="D93" s="275"/>
      <c r="E93" s="39">
        <v>1</v>
      </c>
      <c r="F93" s="39"/>
      <c r="G93" s="31"/>
      <c r="H93" s="40"/>
      <c r="I93" s="39"/>
      <c r="J93" s="38"/>
    </row>
    <row r="94" spans="2:10" ht="28.5" customHeight="1" x14ac:dyDescent="0.5">
      <c r="B94" s="266" t="s">
        <v>655</v>
      </c>
      <c r="C94" s="267"/>
      <c r="D94" s="268"/>
      <c r="E94" s="30"/>
      <c r="F94" s="30"/>
      <c r="G94" s="31"/>
      <c r="H94" s="40"/>
      <c r="I94" s="30"/>
      <c r="J94" s="12"/>
    </row>
    <row r="95" spans="2:10" x14ac:dyDescent="0.5">
      <c r="B95" s="273" t="s">
        <v>3</v>
      </c>
      <c r="C95" s="274"/>
      <c r="D95" s="275"/>
      <c r="E95" s="39"/>
      <c r="F95" s="39"/>
      <c r="G95" s="31"/>
      <c r="H95" s="40"/>
      <c r="I95" s="39"/>
      <c r="J95" s="38"/>
    </row>
    <row r="96" spans="2:10" ht="52.5" customHeight="1" x14ac:dyDescent="0.5">
      <c r="B96" s="266" t="s">
        <v>167</v>
      </c>
      <c r="C96" s="267"/>
      <c r="D96" s="268"/>
      <c r="E96" s="30"/>
      <c r="F96" s="30"/>
      <c r="G96" s="31"/>
      <c r="H96" s="40"/>
      <c r="I96" s="30"/>
      <c r="J96" s="12"/>
    </row>
    <row r="97" spans="2:10" x14ac:dyDescent="0.5">
      <c r="B97" s="60" t="s">
        <v>0</v>
      </c>
      <c r="C97" s="269" t="s">
        <v>1</v>
      </c>
      <c r="D97" s="270"/>
      <c r="E97" s="30"/>
      <c r="F97" s="30"/>
      <c r="G97" s="31"/>
      <c r="H97" s="40"/>
      <c r="I97" s="39"/>
      <c r="J97" s="38"/>
    </row>
    <row r="98" spans="2:10" ht="53.65" customHeight="1" x14ac:dyDescent="0.5">
      <c r="B98" s="91" t="s">
        <v>168</v>
      </c>
      <c r="C98" s="89" t="s">
        <v>592</v>
      </c>
      <c r="D98" s="91" t="s">
        <v>656</v>
      </c>
      <c r="E98" s="89"/>
      <c r="F98" s="89">
        <v>1</v>
      </c>
      <c r="G98" s="94">
        <f>IF(H98="TDD",0,1)</f>
        <v>1</v>
      </c>
      <c r="H98" s="212"/>
      <c r="I98" s="89"/>
      <c r="J98" s="89"/>
    </row>
    <row r="99" spans="2:10" ht="25.5" customHeight="1" x14ac:dyDescent="0.5">
      <c r="B99" s="91" t="s">
        <v>169</v>
      </c>
      <c r="C99" s="142" t="s">
        <v>5</v>
      </c>
      <c r="D99" s="135" t="s">
        <v>657</v>
      </c>
      <c r="E99" s="89"/>
      <c r="F99" s="89">
        <v>1</v>
      </c>
      <c r="G99" s="94">
        <f>IF(H99="TDD",0,1)</f>
        <v>1</v>
      </c>
      <c r="H99" s="167"/>
      <c r="I99" s="89"/>
      <c r="J99" s="89"/>
    </row>
    <row r="100" spans="2:10" ht="39" customHeight="1" x14ac:dyDescent="0.5">
      <c r="B100" s="135" t="s">
        <v>170</v>
      </c>
      <c r="C100" s="89" t="s">
        <v>2</v>
      </c>
      <c r="D100" s="135" t="s">
        <v>658</v>
      </c>
      <c r="E100" s="89"/>
      <c r="F100" s="89">
        <v>1</v>
      </c>
      <c r="G100" s="94">
        <f>IF(H100="TDD",0,1)</f>
        <v>1</v>
      </c>
      <c r="H100" s="167"/>
      <c r="I100" s="89"/>
      <c r="J100" s="89"/>
    </row>
    <row r="101" spans="2:10" x14ac:dyDescent="0.5">
      <c r="B101" s="64"/>
      <c r="C101" s="52"/>
      <c r="D101" s="65"/>
    </row>
    <row r="102" spans="2:10" x14ac:dyDescent="0.5">
      <c r="B102" s="64"/>
      <c r="C102" s="52"/>
      <c r="D102" s="65"/>
    </row>
    <row r="103" spans="2:10" x14ac:dyDescent="0.5">
      <c r="B103" s="273" t="s">
        <v>171</v>
      </c>
      <c r="C103" s="274"/>
      <c r="D103" s="275"/>
      <c r="E103" s="39">
        <v>1</v>
      </c>
      <c r="F103" s="39"/>
      <c r="G103" s="31"/>
      <c r="H103" s="39"/>
      <c r="I103" s="38"/>
      <c r="J103" s="38"/>
    </row>
    <row r="104" spans="2:10" ht="16.149999999999999" customHeight="1" x14ac:dyDescent="0.5">
      <c r="B104" s="266" t="s">
        <v>172</v>
      </c>
      <c r="C104" s="267"/>
      <c r="D104" s="268"/>
      <c r="E104" s="30"/>
      <c r="F104" s="30"/>
      <c r="G104" s="31"/>
      <c r="H104" s="39"/>
      <c r="I104" s="12"/>
      <c r="J104" s="12"/>
    </row>
    <row r="105" spans="2:10" x14ac:dyDescent="0.5">
      <c r="B105" s="273" t="s">
        <v>3</v>
      </c>
      <c r="C105" s="274"/>
      <c r="D105" s="275"/>
      <c r="E105" s="39"/>
      <c r="F105" s="39"/>
      <c r="G105" s="31"/>
      <c r="H105" s="39"/>
      <c r="I105" s="38"/>
      <c r="J105" s="38"/>
    </row>
    <row r="106" spans="2:10" ht="28.15" customHeight="1" x14ac:dyDescent="0.5">
      <c r="B106" s="266" t="s">
        <v>173</v>
      </c>
      <c r="C106" s="267"/>
      <c r="D106" s="268"/>
      <c r="E106" s="30"/>
      <c r="F106" s="30"/>
      <c r="G106" s="31"/>
      <c r="H106" s="39"/>
      <c r="I106" s="12"/>
      <c r="J106" s="12"/>
    </row>
    <row r="107" spans="2:10" x14ac:dyDescent="0.5">
      <c r="B107" s="60" t="s">
        <v>0</v>
      </c>
      <c r="C107" s="269" t="s">
        <v>1</v>
      </c>
      <c r="D107" s="270"/>
      <c r="E107" s="30"/>
      <c r="F107" s="30"/>
      <c r="G107" s="31"/>
      <c r="H107" s="39"/>
      <c r="I107" s="38"/>
      <c r="J107" s="38"/>
    </row>
    <row r="108" spans="2:10" ht="31.9" customHeight="1" x14ac:dyDescent="0.5">
      <c r="B108" s="98" t="s">
        <v>174</v>
      </c>
      <c r="C108" s="89" t="s">
        <v>2</v>
      </c>
      <c r="D108" s="98" t="s">
        <v>659</v>
      </c>
      <c r="E108" s="89"/>
      <c r="F108" s="89">
        <v>1</v>
      </c>
      <c r="G108" s="94">
        <f>IF(H108="TDD",0,1)</f>
        <v>1</v>
      </c>
      <c r="H108" s="167"/>
      <c r="I108" s="89"/>
      <c r="J108" s="89"/>
    </row>
    <row r="109" spans="2:10" x14ac:dyDescent="0.5">
      <c r="B109" s="65"/>
      <c r="C109" s="66"/>
      <c r="D109" s="65"/>
      <c r="E109" s="5"/>
      <c r="F109" s="5"/>
    </row>
    <row r="110" spans="2:10" x14ac:dyDescent="0.5">
      <c r="B110" s="64"/>
      <c r="C110" s="52"/>
      <c r="D110" s="65"/>
    </row>
    <row r="111" spans="2:10" x14ac:dyDescent="0.5">
      <c r="B111" s="279" t="s">
        <v>175</v>
      </c>
      <c r="C111" s="279"/>
      <c r="D111" s="279"/>
      <c r="E111" s="39">
        <v>1</v>
      </c>
      <c r="F111" s="39"/>
      <c r="G111" s="31"/>
      <c r="H111" s="40"/>
      <c r="I111" s="39"/>
      <c r="J111" s="39"/>
    </row>
    <row r="112" spans="2:10" ht="16.149999999999999" customHeight="1" x14ac:dyDescent="0.5">
      <c r="B112" s="278" t="s">
        <v>176</v>
      </c>
      <c r="C112" s="278"/>
      <c r="D112" s="278"/>
      <c r="E112" s="30"/>
      <c r="F112" s="30"/>
      <c r="G112" s="31"/>
      <c r="H112" s="40"/>
      <c r="I112" s="30"/>
      <c r="J112" s="30"/>
    </row>
    <row r="113" spans="2:10" x14ac:dyDescent="0.5">
      <c r="B113" s="279" t="s">
        <v>3</v>
      </c>
      <c r="C113" s="279"/>
      <c r="D113" s="279"/>
      <c r="E113" s="39"/>
      <c r="F113" s="39"/>
      <c r="G113" s="31"/>
      <c r="H113" s="40"/>
      <c r="I113" s="39"/>
      <c r="J113" s="39"/>
    </row>
    <row r="114" spans="2:10" ht="103.9" customHeight="1" x14ac:dyDescent="0.5">
      <c r="B114" s="278" t="s">
        <v>177</v>
      </c>
      <c r="C114" s="278"/>
      <c r="D114" s="278"/>
      <c r="E114" s="30"/>
      <c r="F114" s="30"/>
      <c r="G114" s="31"/>
      <c r="H114" s="40"/>
      <c r="I114" s="30"/>
      <c r="J114" s="30"/>
    </row>
    <row r="115" spans="2:10" x14ac:dyDescent="0.5">
      <c r="B115" s="60" t="s">
        <v>0</v>
      </c>
      <c r="C115" s="272" t="s">
        <v>1</v>
      </c>
      <c r="D115" s="272"/>
      <c r="E115" s="30"/>
      <c r="F115" s="30"/>
      <c r="G115" s="31"/>
      <c r="H115" s="40"/>
      <c r="I115" s="39"/>
      <c r="J115" s="39"/>
    </row>
    <row r="116" spans="2:10" ht="22.15" customHeight="1" x14ac:dyDescent="0.5">
      <c r="B116" s="91" t="s">
        <v>178</v>
      </c>
      <c r="C116" s="89" t="s">
        <v>2</v>
      </c>
      <c r="D116" s="91" t="s">
        <v>660</v>
      </c>
      <c r="E116" s="89"/>
      <c r="F116" s="89">
        <v>1</v>
      </c>
      <c r="G116" s="94">
        <f>IF(H116="TDD",0,1)</f>
        <v>1</v>
      </c>
      <c r="H116" s="167"/>
      <c r="I116" s="89"/>
      <c r="J116" s="89"/>
    </row>
    <row r="117" spans="2:10" ht="36.4" customHeight="1" x14ac:dyDescent="0.5">
      <c r="B117" s="91" t="s">
        <v>179</v>
      </c>
      <c r="C117" s="89" t="s">
        <v>2</v>
      </c>
      <c r="D117" s="91" t="s">
        <v>661</v>
      </c>
      <c r="E117" s="89"/>
      <c r="F117" s="89">
        <v>1</v>
      </c>
      <c r="G117" s="94">
        <f>IF(H117="TDD",0,1)</f>
        <v>1</v>
      </c>
      <c r="H117" s="167"/>
      <c r="I117" s="89"/>
      <c r="J117" s="89"/>
    </row>
    <row r="118" spans="2:10" x14ac:dyDescent="0.5">
      <c r="B118" s="64"/>
      <c r="C118" s="52"/>
      <c r="D118" s="65"/>
    </row>
    <row r="119" spans="2:10" x14ac:dyDescent="0.5">
      <c r="B119" s="64"/>
      <c r="C119" s="52"/>
      <c r="D119" s="65"/>
    </row>
    <row r="120" spans="2:10" ht="18" customHeight="1" x14ac:dyDescent="0.5">
      <c r="B120" s="286" t="s">
        <v>180</v>
      </c>
      <c r="C120" s="287"/>
      <c r="D120" s="288"/>
      <c r="E120" s="39">
        <v>1</v>
      </c>
      <c r="F120" s="39"/>
      <c r="G120" s="31"/>
      <c r="H120" s="40"/>
      <c r="I120" s="39"/>
      <c r="J120" s="39"/>
    </row>
    <row r="121" spans="2:10" ht="18" customHeight="1" x14ac:dyDescent="0.5">
      <c r="B121" s="283" t="s">
        <v>6</v>
      </c>
      <c r="C121" s="284"/>
      <c r="D121" s="285"/>
      <c r="E121" s="30"/>
      <c r="F121" s="30"/>
      <c r="G121" s="31"/>
      <c r="H121" s="20"/>
      <c r="I121" s="30"/>
      <c r="J121" s="30"/>
    </row>
    <row r="122" spans="2:10" ht="18" customHeight="1" x14ac:dyDescent="0.5">
      <c r="B122" s="286" t="s">
        <v>3</v>
      </c>
      <c r="C122" s="287"/>
      <c r="D122" s="288"/>
      <c r="E122" s="39"/>
      <c r="F122" s="39"/>
      <c r="G122" s="31"/>
      <c r="H122" s="40"/>
      <c r="I122" s="39"/>
      <c r="J122" s="39"/>
    </row>
    <row r="123" spans="2:10" ht="18" customHeight="1" x14ac:dyDescent="0.5">
      <c r="B123" s="283" t="s">
        <v>181</v>
      </c>
      <c r="C123" s="284"/>
      <c r="D123" s="285"/>
      <c r="E123" s="30"/>
      <c r="F123" s="30"/>
      <c r="G123" s="31"/>
      <c r="H123" s="39"/>
      <c r="I123" s="23"/>
      <c r="J123" s="23"/>
    </row>
    <row r="124" spans="2:10" ht="18" customHeight="1" x14ac:dyDescent="0.5">
      <c r="B124" s="60" t="s">
        <v>0</v>
      </c>
      <c r="C124" s="59"/>
      <c r="D124" s="58" t="s">
        <v>1</v>
      </c>
      <c r="E124" s="30"/>
      <c r="F124" s="30"/>
      <c r="G124" s="31"/>
      <c r="H124" s="39"/>
      <c r="I124" s="38"/>
      <c r="J124" s="39"/>
    </row>
    <row r="125" spans="2:10" ht="22.9" customHeight="1" x14ac:dyDescent="0.5">
      <c r="B125" s="99" t="s">
        <v>663</v>
      </c>
      <c r="C125" s="142" t="s">
        <v>5</v>
      </c>
      <c r="D125" s="135" t="s">
        <v>662</v>
      </c>
      <c r="E125" s="89"/>
      <c r="F125" s="89">
        <v>1</v>
      </c>
      <c r="G125" s="94">
        <f>IF(H125="TDD",0,1)</f>
        <v>1</v>
      </c>
      <c r="H125" s="167"/>
      <c r="I125" s="89"/>
      <c r="J125" s="89"/>
    </row>
    <row r="126" spans="2:10" ht="34.9" customHeight="1" x14ac:dyDescent="0.5">
      <c r="B126" s="99" t="s">
        <v>185</v>
      </c>
      <c r="C126" s="142" t="s">
        <v>664</v>
      </c>
      <c r="D126" s="135" t="s">
        <v>665</v>
      </c>
      <c r="E126" s="89"/>
      <c r="F126" s="89">
        <v>1</v>
      </c>
      <c r="G126" s="94">
        <f>IF(H126="TDD",0,1)</f>
        <v>1</v>
      </c>
      <c r="H126" s="167"/>
      <c r="I126" s="89"/>
      <c r="J126" s="89"/>
    </row>
    <row r="127" spans="2:10" ht="19.899999999999999" customHeight="1" x14ac:dyDescent="0.5">
      <c r="B127" s="61"/>
      <c r="C127" s="62"/>
      <c r="D127" s="61"/>
      <c r="E127" s="18"/>
      <c r="F127" s="18"/>
      <c r="H127" s="18"/>
      <c r="I127" s="18"/>
      <c r="J127" s="18"/>
    </row>
    <row r="128" spans="2:10" ht="19.899999999999999" customHeight="1" x14ac:dyDescent="0.5">
      <c r="B128" s="61"/>
      <c r="C128" s="62"/>
      <c r="D128" s="61"/>
      <c r="E128" s="18"/>
      <c r="F128" s="18"/>
      <c r="H128" s="18"/>
      <c r="I128" s="18"/>
      <c r="J128" s="18"/>
    </row>
    <row r="129" spans="2:10" x14ac:dyDescent="0.5">
      <c r="B129" s="286" t="s">
        <v>182</v>
      </c>
      <c r="C129" s="287"/>
      <c r="D129" s="288"/>
      <c r="E129" s="39">
        <v>1</v>
      </c>
      <c r="F129" s="39"/>
      <c r="G129" s="31"/>
      <c r="H129" s="40"/>
      <c r="I129" s="39"/>
      <c r="J129" s="39"/>
    </row>
    <row r="130" spans="2:10" ht="31.9" customHeight="1" x14ac:dyDescent="0.5">
      <c r="B130" s="283" t="s">
        <v>183</v>
      </c>
      <c r="C130" s="284"/>
      <c r="D130" s="285"/>
      <c r="E130" s="30"/>
      <c r="F130" s="30"/>
      <c r="G130" s="31"/>
      <c r="H130" s="40"/>
      <c r="I130" s="30"/>
      <c r="J130" s="30"/>
    </row>
    <row r="131" spans="2:10" x14ac:dyDescent="0.5">
      <c r="B131" s="286" t="s">
        <v>3</v>
      </c>
      <c r="C131" s="287"/>
      <c r="D131" s="288"/>
      <c r="E131" s="39"/>
      <c r="F131" s="39"/>
      <c r="G131" s="31"/>
      <c r="H131" s="40"/>
      <c r="I131" s="39"/>
      <c r="J131" s="39"/>
    </row>
    <row r="132" spans="2:10" ht="45.4" customHeight="1" x14ac:dyDescent="0.5">
      <c r="B132" s="283" t="s">
        <v>184</v>
      </c>
      <c r="C132" s="284"/>
      <c r="D132" s="285"/>
      <c r="E132" s="30"/>
      <c r="F132" s="30"/>
      <c r="G132" s="31"/>
      <c r="H132" s="40"/>
      <c r="I132" s="30"/>
      <c r="J132" s="30"/>
    </row>
    <row r="133" spans="2:10" x14ac:dyDescent="0.5">
      <c r="B133" s="58" t="s">
        <v>0</v>
      </c>
      <c r="C133" s="59"/>
      <c r="D133" s="59" t="s">
        <v>1</v>
      </c>
      <c r="E133" s="30"/>
      <c r="F133" s="30"/>
      <c r="G133" s="31"/>
      <c r="H133" s="40"/>
      <c r="I133" s="39"/>
      <c r="J133" s="39"/>
    </row>
    <row r="134" spans="2:10" ht="37.15" customHeight="1" x14ac:dyDescent="0.5">
      <c r="B134" s="96" t="s">
        <v>186</v>
      </c>
      <c r="C134" s="89" t="s">
        <v>5</v>
      </c>
      <c r="D134" s="98" t="s">
        <v>666</v>
      </c>
      <c r="E134" s="89"/>
      <c r="F134" s="89">
        <v>1</v>
      </c>
      <c r="G134" s="94">
        <f>IF(H134="TDD",0,1)</f>
        <v>1</v>
      </c>
      <c r="H134" s="167"/>
      <c r="I134" s="89"/>
      <c r="J134" s="89"/>
    </row>
    <row r="135" spans="2:10" ht="58.9" customHeight="1" x14ac:dyDescent="0.5">
      <c r="B135" s="96" t="s">
        <v>187</v>
      </c>
      <c r="C135" s="142" t="s">
        <v>5</v>
      </c>
      <c r="D135" s="151" t="s">
        <v>667</v>
      </c>
      <c r="E135" s="89"/>
      <c r="F135" s="89">
        <v>1</v>
      </c>
      <c r="G135" s="94">
        <f>IF(H135="TDD",0,1)</f>
        <v>1</v>
      </c>
      <c r="H135" s="167"/>
      <c r="I135" s="89"/>
      <c r="J135" s="89"/>
    </row>
    <row r="136" spans="2:10" ht="63.75" customHeight="1" x14ac:dyDescent="0.5">
      <c r="B136" s="96" t="s">
        <v>188</v>
      </c>
      <c r="C136" s="89" t="s">
        <v>592</v>
      </c>
      <c r="D136" s="91" t="s">
        <v>725</v>
      </c>
      <c r="E136" s="89"/>
      <c r="F136" s="89">
        <v>1</v>
      </c>
      <c r="G136" s="94">
        <f>IF(H136="TDD",0,1)</f>
        <v>1</v>
      </c>
      <c r="H136" s="167"/>
      <c r="I136" s="89"/>
      <c r="J136" s="89"/>
    </row>
    <row r="137" spans="2:10" x14ac:dyDescent="0.5">
      <c r="B137" s="65"/>
      <c r="C137" s="66"/>
      <c r="D137" s="65"/>
      <c r="E137" s="5"/>
      <c r="F137" s="5"/>
    </row>
    <row r="138" spans="2:10" x14ac:dyDescent="0.5">
      <c r="B138" s="64"/>
      <c r="C138" s="52"/>
      <c r="D138" s="65"/>
    </row>
    <row r="139" spans="2:10" x14ac:dyDescent="0.5">
      <c r="B139" s="273" t="s">
        <v>189</v>
      </c>
      <c r="C139" s="274"/>
      <c r="D139" s="275"/>
      <c r="E139" s="39">
        <v>1</v>
      </c>
      <c r="F139" s="39"/>
      <c r="G139" s="31"/>
      <c r="H139" s="39"/>
      <c r="I139" s="38"/>
      <c r="J139" s="38"/>
    </row>
    <row r="140" spans="2:10" ht="16.149999999999999" customHeight="1" x14ac:dyDescent="0.5">
      <c r="B140" s="266" t="s">
        <v>190</v>
      </c>
      <c r="C140" s="267"/>
      <c r="D140" s="268"/>
      <c r="E140" s="30"/>
      <c r="F140" s="30"/>
      <c r="G140" s="31"/>
      <c r="H140" s="39"/>
      <c r="I140" s="12"/>
      <c r="J140" s="12"/>
    </row>
    <row r="141" spans="2:10" x14ac:dyDescent="0.5">
      <c r="B141" s="273" t="s">
        <v>3</v>
      </c>
      <c r="C141" s="274"/>
      <c r="D141" s="275"/>
      <c r="E141" s="39"/>
      <c r="F141" s="39"/>
      <c r="G141" s="31"/>
      <c r="H141" s="39"/>
      <c r="I141" s="38"/>
      <c r="J141" s="38"/>
    </row>
    <row r="142" spans="2:10" ht="100.15" customHeight="1" x14ac:dyDescent="0.5">
      <c r="B142" s="266" t="s">
        <v>191</v>
      </c>
      <c r="C142" s="267"/>
      <c r="D142" s="268"/>
      <c r="E142" s="30"/>
      <c r="F142" s="30"/>
      <c r="G142" s="31"/>
      <c r="H142" s="39"/>
      <c r="I142" s="12"/>
      <c r="J142" s="12"/>
    </row>
    <row r="143" spans="2:10" ht="28.15" customHeight="1" x14ac:dyDescent="0.5">
      <c r="B143" s="60" t="s">
        <v>0</v>
      </c>
      <c r="C143" s="269" t="s">
        <v>1</v>
      </c>
      <c r="D143" s="270"/>
      <c r="E143" s="30"/>
      <c r="F143" s="30"/>
      <c r="G143" s="31"/>
      <c r="H143" s="39"/>
      <c r="I143" s="12"/>
      <c r="J143" s="12"/>
    </row>
    <row r="144" spans="2:10" ht="37.9" customHeight="1" x14ac:dyDescent="0.5">
      <c r="B144" s="91" t="s">
        <v>192</v>
      </c>
      <c r="C144" s="89" t="s">
        <v>5</v>
      </c>
      <c r="D144" s="150" t="s">
        <v>668</v>
      </c>
      <c r="E144" s="89"/>
      <c r="F144" s="89">
        <v>1</v>
      </c>
      <c r="G144" s="94">
        <f>IF(H144="TDD",0,1)</f>
        <v>1</v>
      </c>
      <c r="H144" s="167"/>
      <c r="I144" s="101"/>
      <c r="J144" s="101"/>
    </row>
    <row r="145" spans="2:10" ht="45" customHeight="1" x14ac:dyDescent="0.5">
      <c r="B145" s="91" t="s">
        <v>193</v>
      </c>
      <c r="C145" s="142" t="s">
        <v>5</v>
      </c>
      <c r="D145" s="150" t="s">
        <v>669</v>
      </c>
      <c r="E145" s="89"/>
      <c r="F145" s="89">
        <v>1</v>
      </c>
      <c r="G145" s="94">
        <f>IF(H145="TDD",0,1)</f>
        <v>1</v>
      </c>
      <c r="H145" s="167"/>
      <c r="I145" s="89"/>
      <c r="J145" s="89"/>
    </row>
    <row r="146" spans="2:10" ht="40.9" customHeight="1" x14ac:dyDescent="0.5">
      <c r="B146" s="96" t="s">
        <v>194</v>
      </c>
      <c r="C146" s="89" t="s">
        <v>2</v>
      </c>
      <c r="D146" s="96" t="s">
        <v>670</v>
      </c>
      <c r="E146" s="89"/>
      <c r="F146" s="89">
        <v>1</v>
      </c>
      <c r="G146" s="94">
        <f>IF(H146="TDD",0,1)</f>
        <v>1</v>
      </c>
      <c r="H146" s="167"/>
      <c r="I146" s="89"/>
      <c r="J146" s="89"/>
    </row>
    <row r="147" spans="2:10" ht="49.5" customHeight="1" x14ac:dyDescent="0.5">
      <c r="B147" s="102" t="s">
        <v>195</v>
      </c>
      <c r="C147" s="89" t="s">
        <v>2</v>
      </c>
      <c r="D147" s="96" t="s">
        <v>671</v>
      </c>
      <c r="E147" s="89"/>
      <c r="F147" s="89">
        <v>1</v>
      </c>
      <c r="G147" s="94">
        <f>IF(H147="TDD",0,1)</f>
        <v>1</v>
      </c>
      <c r="H147" s="167"/>
      <c r="I147" s="89"/>
      <c r="J147" s="89"/>
    </row>
    <row r="148" spans="2:10" x14ac:dyDescent="0.5">
      <c r="B148" s="64"/>
      <c r="C148" s="52"/>
      <c r="D148" s="65"/>
    </row>
    <row r="149" spans="2:10" x14ac:dyDescent="0.5">
      <c r="B149" s="273" t="s">
        <v>196</v>
      </c>
      <c r="C149" s="274"/>
      <c r="D149" s="275"/>
      <c r="E149" s="39">
        <v>1</v>
      </c>
      <c r="F149" s="39"/>
      <c r="G149" s="31"/>
      <c r="H149" s="39"/>
      <c r="I149" s="38"/>
      <c r="J149" s="38"/>
    </row>
    <row r="150" spans="2:10" ht="16.149999999999999" customHeight="1" x14ac:dyDescent="0.5">
      <c r="B150" s="266" t="s">
        <v>197</v>
      </c>
      <c r="C150" s="267"/>
      <c r="D150" s="268"/>
      <c r="E150" s="30"/>
      <c r="F150" s="30"/>
      <c r="G150" s="31"/>
      <c r="H150" s="39"/>
      <c r="I150" s="12"/>
      <c r="J150" s="12"/>
    </row>
    <row r="151" spans="2:10" ht="22.15" customHeight="1" x14ac:dyDescent="0.5">
      <c r="B151" s="273" t="s">
        <v>3</v>
      </c>
      <c r="C151" s="274"/>
      <c r="D151" s="275"/>
      <c r="E151" s="39"/>
      <c r="F151" s="39"/>
      <c r="G151" s="31"/>
      <c r="H151" s="39"/>
      <c r="I151" s="38"/>
      <c r="J151" s="38"/>
    </row>
    <row r="152" spans="2:10" ht="139.9" customHeight="1" x14ac:dyDescent="0.5">
      <c r="B152" s="266" t="s">
        <v>672</v>
      </c>
      <c r="C152" s="267"/>
      <c r="D152" s="268"/>
      <c r="E152" s="30"/>
      <c r="F152" s="30"/>
      <c r="G152" s="31"/>
      <c r="H152" s="39"/>
      <c r="I152" s="12"/>
      <c r="J152" s="12"/>
    </row>
    <row r="153" spans="2:10" ht="30" customHeight="1" x14ac:dyDescent="0.5">
      <c r="B153" s="58" t="s">
        <v>0</v>
      </c>
      <c r="C153" s="281" t="s">
        <v>1</v>
      </c>
      <c r="D153" s="282"/>
      <c r="E153" s="30"/>
      <c r="F153" s="30"/>
      <c r="G153" s="31"/>
      <c r="H153" s="39"/>
      <c r="I153" s="12"/>
      <c r="J153" s="12"/>
    </row>
    <row r="154" spans="2:10" ht="52.15" customHeight="1" x14ac:dyDescent="0.5">
      <c r="B154" s="96" t="s">
        <v>673</v>
      </c>
      <c r="C154" s="89" t="s">
        <v>5</v>
      </c>
      <c r="D154" s="96" t="s">
        <v>674</v>
      </c>
      <c r="E154" s="89"/>
      <c r="F154" s="89">
        <v>1</v>
      </c>
      <c r="G154" s="94">
        <f>IF(H154="TDD",0,1)</f>
        <v>1</v>
      </c>
      <c r="H154" s="167"/>
      <c r="I154" s="101"/>
      <c r="J154" s="101"/>
    </row>
    <row r="155" spans="2:10" ht="24" customHeight="1" x14ac:dyDescent="0.5">
      <c r="B155" s="96" t="s">
        <v>198</v>
      </c>
      <c r="C155" s="89" t="s">
        <v>2</v>
      </c>
      <c r="D155" s="96" t="s">
        <v>48</v>
      </c>
      <c r="E155" s="103"/>
      <c r="F155" s="103">
        <v>1</v>
      </c>
      <c r="G155" s="94">
        <f>IF(H155="TDD",0,1)</f>
        <v>1</v>
      </c>
      <c r="H155" s="167"/>
      <c r="I155" s="89"/>
      <c r="J155" s="89"/>
    </row>
    <row r="156" spans="2:10" x14ac:dyDescent="0.5">
      <c r="B156" s="64"/>
      <c r="C156" s="52"/>
      <c r="D156" s="65"/>
    </row>
    <row r="157" spans="2:10" x14ac:dyDescent="0.5">
      <c r="B157" s="67"/>
      <c r="C157" s="52"/>
      <c r="D157" s="65"/>
    </row>
    <row r="158" spans="2:10" x14ac:dyDescent="0.5">
      <c r="B158" s="273" t="s">
        <v>199</v>
      </c>
      <c r="C158" s="274"/>
      <c r="D158" s="275"/>
      <c r="E158" s="39">
        <v>1</v>
      </c>
      <c r="F158" s="39"/>
      <c r="G158" s="31"/>
      <c r="H158" s="39"/>
      <c r="I158" s="38"/>
      <c r="J158" s="38"/>
    </row>
    <row r="159" spans="2:10" ht="22.15" customHeight="1" x14ac:dyDescent="0.5">
      <c r="B159" s="266" t="s">
        <v>54</v>
      </c>
      <c r="C159" s="267"/>
      <c r="D159" s="268"/>
      <c r="E159" s="30"/>
      <c r="F159" s="30"/>
      <c r="G159" s="31"/>
      <c r="H159" s="39"/>
      <c r="I159" s="12"/>
      <c r="J159" s="12"/>
    </row>
    <row r="160" spans="2:10" x14ac:dyDescent="0.5">
      <c r="B160" s="273" t="s">
        <v>3</v>
      </c>
      <c r="C160" s="274"/>
      <c r="D160" s="275"/>
      <c r="E160" s="39"/>
      <c r="F160" s="39"/>
      <c r="G160" s="31"/>
      <c r="H160" s="39"/>
      <c r="I160" s="38"/>
      <c r="J160" s="38"/>
    </row>
    <row r="161" spans="2:10" ht="346.15" customHeight="1" x14ac:dyDescent="0.5">
      <c r="B161" s="266" t="s">
        <v>200</v>
      </c>
      <c r="C161" s="267"/>
      <c r="D161" s="268"/>
      <c r="E161" s="30"/>
      <c r="F161" s="30"/>
      <c r="G161" s="31"/>
      <c r="H161" s="39"/>
      <c r="I161" s="12"/>
      <c r="J161" s="12"/>
    </row>
    <row r="162" spans="2:10" x14ac:dyDescent="0.5">
      <c r="B162" s="58" t="s">
        <v>0</v>
      </c>
      <c r="C162" s="269" t="s">
        <v>1</v>
      </c>
      <c r="D162" s="270"/>
      <c r="E162" s="30"/>
      <c r="F162" s="30"/>
      <c r="G162" s="31"/>
      <c r="H162" s="40"/>
      <c r="I162" s="38"/>
      <c r="J162" s="38"/>
    </row>
    <row r="163" spans="2:10" ht="27" customHeight="1" x14ac:dyDescent="0.5">
      <c r="B163" s="96" t="s">
        <v>102</v>
      </c>
      <c r="C163" s="89" t="s">
        <v>5</v>
      </c>
      <c r="D163" s="96" t="s">
        <v>675</v>
      </c>
      <c r="E163" s="103"/>
      <c r="F163" s="103">
        <v>1</v>
      </c>
      <c r="G163" s="94">
        <f>IF(H163="TDD",0,1)</f>
        <v>1</v>
      </c>
      <c r="H163" s="167"/>
      <c r="I163" s="89"/>
      <c r="J163" s="89"/>
    </row>
    <row r="164" spans="2:10" ht="40.15" customHeight="1" x14ac:dyDescent="0.5">
      <c r="B164" s="96" t="s">
        <v>103</v>
      </c>
      <c r="C164" s="89" t="s">
        <v>5</v>
      </c>
      <c r="D164" s="96" t="s">
        <v>676</v>
      </c>
      <c r="E164" s="103"/>
      <c r="F164" s="103">
        <v>1</v>
      </c>
      <c r="G164" s="94">
        <f>IF(H164="TDD",0,1)</f>
        <v>1</v>
      </c>
      <c r="H164" s="167"/>
      <c r="I164" s="89"/>
      <c r="J164" s="89"/>
    </row>
    <row r="165" spans="2:10" ht="27" x14ac:dyDescent="0.5">
      <c r="B165" s="96" t="s">
        <v>101</v>
      </c>
      <c r="C165" s="89" t="s">
        <v>677</v>
      </c>
      <c r="D165" s="96" t="s">
        <v>678</v>
      </c>
      <c r="E165" s="103"/>
      <c r="F165" s="103">
        <v>1</v>
      </c>
      <c r="G165" s="94">
        <f>IF(H165="TDD",0,1)</f>
        <v>1</v>
      </c>
      <c r="H165" s="167"/>
      <c r="I165" s="89"/>
      <c r="J165" s="89"/>
    </row>
    <row r="166" spans="2:10" x14ac:dyDescent="0.5">
      <c r="B166" s="64"/>
      <c r="C166" s="52"/>
      <c r="D166" s="65"/>
    </row>
    <row r="167" spans="2:10" x14ac:dyDescent="0.5">
      <c r="B167" s="64"/>
      <c r="C167" s="52"/>
      <c r="D167" s="65"/>
    </row>
    <row r="168" spans="2:10" x14ac:dyDescent="0.5">
      <c r="B168" s="64"/>
      <c r="C168" s="52"/>
      <c r="D168" s="65"/>
    </row>
    <row r="169" spans="2:10" x14ac:dyDescent="0.5">
      <c r="B169" s="68" t="s">
        <v>7</v>
      </c>
      <c r="C169" s="52"/>
      <c r="D169" s="65"/>
    </row>
    <row r="170" spans="2:10" x14ac:dyDescent="0.5">
      <c r="B170" s="273" t="s">
        <v>201</v>
      </c>
      <c r="C170" s="274"/>
      <c r="D170" s="275"/>
      <c r="E170" s="39">
        <v>1</v>
      </c>
      <c r="F170" s="39"/>
      <c r="G170" s="31"/>
      <c r="H170" s="39"/>
      <c r="I170" s="38"/>
      <c r="J170" s="38"/>
    </row>
    <row r="171" spans="2:10" ht="16.149999999999999" customHeight="1" x14ac:dyDescent="0.5">
      <c r="B171" s="266" t="s">
        <v>679</v>
      </c>
      <c r="C171" s="267"/>
      <c r="D171" s="268"/>
      <c r="E171" s="30"/>
      <c r="F171" s="30"/>
      <c r="G171" s="31"/>
      <c r="H171" s="39"/>
      <c r="I171" s="12"/>
      <c r="J171" s="12"/>
    </row>
    <row r="172" spans="2:10" x14ac:dyDescent="0.5">
      <c r="B172" s="273" t="s">
        <v>3</v>
      </c>
      <c r="C172" s="274"/>
      <c r="D172" s="275"/>
      <c r="E172" s="39"/>
      <c r="F172" s="39"/>
      <c r="G172" s="31"/>
      <c r="H172" s="39"/>
      <c r="I172" s="38"/>
      <c r="J172" s="38"/>
    </row>
    <row r="173" spans="2:10" ht="103.15" customHeight="1" x14ac:dyDescent="0.5">
      <c r="B173" s="266" t="s">
        <v>202</v>
      </c>
      <c r="C173" s="267"/>
      <c r="D173" s="268"/>
      <c r="E173" s="30"/>
      <c r="F173" s="30"/>
      <c r="G173" s="31"/>
      <c r="H173" s="39"/>
      <c r="I173" s="12"/>
      <c r="J173" s="12"/>
    </row>
    <row r="174" spans="2:10" x14ac:dyDescent="0.5">
      <c r="B174" s="58" t="s">
        <v>0</v>
      </c>
      <c r="C174" s="281" t="s">
        <v>1</v>
      </c>
      <c r="D174" s="282"/>
      <c r="E174" s="30"/>
      <c r="F174" s="30"/>
      <c r="G174" s="31"/>
      <c r="H174" s="39"/>
      <c r="I174" s="38"/>
      <c r="J174" s="38"/>
    </row>
    <row r="175" spans="2:10" ht="31.9" customHeight="1" x14ac:dyDescent="0.5">
      <c r="B175" s="96" t="s">
        <v>104</v>
      </c>
      <c r="C175" s="89" t="s">
        <v>631</v>
      </c>
      <c r="D175" s="96" t="s">
        <v>680</v>
      </c>
      <c r="E175" s="103"/>
      <c r="F175" s="103">
        <v>1</v>
      </c>
      <c r="G175" s="94">
        <f>IF(H175="TDD",0,1)</f>
        <v>1</v>
      </c>
      <c r="H175" s="167"/>
      <c r="I175" s="89"/>
      <c r="J175" s="89"/>
    </row>
    <row r="176" spans="2:10" ht="31.9" customHeight="1" x14ac:dyDescent="0.5">
      <c r="B176" s="96" t="s">
        <v>681</v>
      </c>
      <c r="C176" s="89" t="s">
        <v>631</v>
      </c>
      <c r="D176" s="96" t="s">
        <v>682</v>
      </c>
      <c r="E176" s="103"/>
      <c r="F176" s="103">
        <v>1</v>
      </c>
      <c r="G176" s="94">
        <f>IF(H176="TDD",0,1)</f>
        <v>1</v>
      </c>
      <c r="H176" s="167"/>
      <c r="I176" s="89"/>
      <c r="J176" s="89"/>
    </row>
    <row r="177" spans="2:10" x14ac:dyDescent="0.5">
      <c r="B177" s="64"/>
      <c r="C177" s="52"/>
      <c r="D177" s="65"/>
    </row>
    <row r="178" spans="2:10" x14ac:dyDescent="0.5">
      <c r="B178" s="64"/>
      <c r="C178" s="52"/>
      <c r="D178" s="65"/>
    </row>
    <row r="179" spans="2:10" x14ac:dyDescent="0.5">
      <c r="B179" s="273" t="s">
        <v>203</v>
      </c>
      <c r="C179" s="274"/>
      <c r="D179" s="275"/>
      <c r="E179" s="39">
        <v>1</v>
      </c>
      <c r="F179" s="39"/>
      <c r="G179" s="31"/>
      <c r="H179" s="39"/>
      <c r="I179" s="38"/>
      <c r="J179" s="38"/>
    </row>
    <row r="180" spans="2:10" x14ac:dyDescent="0.5">
      <c r="B180" s="266" t="s">
        <v>683</v>
      </c>
      <c r="C180" s="267"/>
      <c r="D180" s="268"/>
      <c r="E180" s="30"/>
      <c r="F180" s="30"/>
      <c r="G180" s="31"/>
      <c r="H180" s="30"/>
      <c r="I180" s="12"/>
      <c r="J180" s="12"/>
    </row>
    <row r="181" spans="2:10" x14ac:dyDescent="0.5">
      <c r="B181" s="273" t="s">
        <v>3</v>
      </c>
      <c r="C181" s="274"/>
      <c r="D181" s="275"/>
      <c r="E181" s="39"/>
      <c r="F181" s="39"/>
      <c r="G181" s="31"/>
      <c r="H181" s="39"/>
      <c r="I181" s="38"/>
      <c r="J181" s="38"/>
    </row>
    <row r="182" spans="2:10" ht="112.15" customHeight="1" x14ac:dyDescent="0.5">
      <c r="B182" s="278" t="s">
        <v>96</v>
      </c>
      <c r="C182" s="278"/>
      <c r="D182" s="278"/>
      <c r="E182" s="30"/>
      <c r="F182" s="30"/>
      <c r="G182" s="31"/>
      <c r="H182" s="20"/>
      <c r="I182" s="30"/>
      <c r="J182" s="30"/>
    </row>
    <row r="183" spans="2:10" x14ac:dyDescent="0.5">
      <c r="B183" s="58" t="s">
        <v>0</v>
      </c>
      <c r="C183" s="280" t="s">
        <v>1</v>
      </c>
      <c r="D183" s="280"/>
      <c r="E183" s="30"/>
      <c r="F183" s="30"/>
      <c r="G183" s="31"/>
      <c r="H183" s="40"/>
      <c r="I183" s="39"/>
      <c r="J183" s="39"/>
    </row>
    <row r="184" spans="2:10" ht="37.15" customHeight="1" x14ac:dyDescent="0.5">
      <c r="B184" s="152" t="s">
        <v>685</v>
      </c>
      <c r="C184" s="89" t="s">
        <v>2</v>
      </c>
      <c r="D184" s="139" t="s">
        <v>684</v>
      </c>
      <c r="E184" s="89"/>
      <c r="F184" s="89">
        <v>1</v>
      </c>
      <c r="G184" s="94">
        <f>IF(H184="TDD",0,1)</f>
        <v>1</v>
      </c>
      <c r="H184" s="167"/>
      <c r="I184" s="89"/>
      <c r="J184" s="89"/>
    </row>
    <row r="185" spans="2:10" x14ac:dyDescent="0.5">
      <c r="B185" s="64"/>
      <c r="C185" s="52"/>
      <c r="D185" s="65"/>
    </row>
    <row r="186" spans="2:10" x14ac:dyDescent="0.5">
      <c r="B186" s="64"/>
      <c r="C186" s="52"/>
      <c r="D186" s="65"/>
    </row>
    <row r="187" spans="2:10" x14ac:dyDescent="0.5">
      <c r="B187" s="273" t="s">
        <v>204</v>
      </c>
      <c r="C187" s="274"/>
      <c r="D187" s="275"/>
      <c r="E187" s="39">
        <v>1</v>
      </c>
      <c r="F187" s="39"/>
      <c r="G187" s="31"/>
      <c r="H187" s="40"/>
      <c r="I187" s="39"/>
      <c r="J187" s="39"/>
    </row>
    <row r="188" spans="2:10" ht="16.149999999999999" customHeight="1" x14ac:dyDescent="0.5">
      <c r="B188" s="266" t="s">
        <v>205</v>
      </c>
      <c r="C188" s="267"/>
      <c r="D188" s="268"/>
      <c r="E188" s="30"/>
      <c r="F188" s="30"/>
      <c r="G188" s="31"/>
      <c r="H188" s="40"/>
      <c r="I188" s="30"/>
      <c r="J188" s="30"/>
    </row>
    <row r="189" spans="2:10" x14ac:dyDescent="0.5">
      <c r="B189" s="273" t="s">
        <v>3</v>
      </c>
      <c r="C189" s="274"/>
      <c r="D189" s="275"/>
      <c r="E189" s="39"/>
      <c r="F189" s="39"/>
      <c r="G189" s="31"/>
      <c r="H189" s="40"/>
      <c r="I189" s="39"/>
      <c r="J189" s="39"/>
    </row>
    <row r="190" spans="2:10" ht="117" customHeight="1" x14ac:dyDescent="0.5">
      <c r="B190" s="266" t="s">
        <v>206</v>
      </c>
      <c r="C190" s="267"/>
      <c r="D190" s="268"/>
      <c r="E190" s="30"/>
      <c r="F190" s="30"/>
      <c r="G190" s="31"/>
      <c r="H190" s="40"/>
      <c r="I190" s="30"/>
      <c r="J190" s="30"/>
    </row>
    <row r="191" spans="2:10" x14ac:dyDescent="0.5">
      <c r="B191" s="60" t="s">
        <v>0</v>
      </c>
      <c r="C191" s="269" t="s">
        <v>1</v>
      </c>
      <c r="D191" s="270"/>
      <c r="E191" s="30"/>
      <c r="F191" s="30"/>
      <c r="G191" s="31"/>
      <c r="H191" s="40"/>
      <c r="I191" s="39"/>
      <c r="J191" s="39"/>
    </row>
    <row r="192" spans="2:10" ht="31.15" customHeight="1" x14ac:dyDescent="0.5">
      <c r="B192" s="91" t="s">
        <v>686</v>
      </c>
      <c r="C192" s="89" t="s">
        <v>2</v>
      </c>
      <c r="D192" s="91" t="s">
        <v>688</v>
      </c>
      <c r="E192" s="89"/>
      <c r="F192" s="89">
        <v>1</v>
      </c>
      <c r="G192" s="94">
        <f>IF(H192="TDD",0,1)</f>
        <v>1</v>
      </c>
      <c r="H192" s="167"/>
      <c r="I192" s="89"/>
      <c r="J192" s="89"/>
    </row>
    <row r="193" spans="2:10" ht="31.15" customHeight="1" x14ac:dyDescent="0.5">
      <c r="B193" s="91" t="s">
        <v>105</v>
      </c>
      <c r="C193" s="89" t="s">
        <v>2</v>
      </c>
      <c r="D193" s="91" t="s">
        <v>689</v>
      </c>
      <c r="E193" s="89"/>
      <c r="F193" s="89">
        <v>1</v>
      </c>
      <c r="G193" s="94">
        <f>IF(H193="TDD",0,1)</f>
        <v>1</v>
      </c>
      <c r="H193" s="167"/>
      <c r="I193" s="89"/>
      <c r="J193" s="89"/>
    </row>
    <row r="194" spans="2:10" ht="43.15" customHeight="1" x14ac:dyDescent="0.5">
      <c r="B194" s="91" t="s">
        <v>687</v>
      </c>
      <c r="C194" s="89" t="s">
        <v>631</v>
      </c>
      <c r="D194" s="91" t="s">
        <v>690</v>
      </c>
      <c r="E194" s="89"/>
      <c r="F194" s="89">
        <v>1</v>
      </c>
      <c r="G194" s="94">
        <f>IF(H194="TDD",0,1)</f>
        <v>1</v>
      </c>
      <c r="H194" s="167"/>
      <c r="I194" s="89"/>
      <c r="J194" s="89"/>
    </row>
    <row r="195" spans="2:10" x14ac:dyDescent="0.5">
      <c r="B195" s="64"/>
      <c r="C195" s="52"/>
      <c r="D195" s="65"/>
    </row>
    <row r="196" spans="2:10" x14ac:dyDescent="0.5">
      <c r="B196" s="64"/>
      <c r="C196" s="52"/>
      <c r="D196" s="65"/>
    </row>
    <row r="197" spans="2:10" x14ac:dyDescent="0.5">
      <c r="B197" s="279" t="s">
        <v>207</v>
      </c>
      <c r="C197" s="279"/>
      <c r="D197" s="279"/>
      <c r="E197" s="39">
        <v>1</v>
      </c>
      <c r="F197" s="39"/>
      <c r="G197" s="31"/>
      <c r="H197" s="40"/>
      <c r="I197" s="39"/>
      <c r="J197" s="39"/>
    </row>
    <row r="198" spans="2:10" ht="33" customHeight="1" x14ac:dyDescent="0.5">
      <c r="B198" s="278" t="s">
        <v>208</v>
      </c>
      <c r="C198" s="278"/>
      <c r="D198" s="278"/>
      <c r="E198" s="30"/>
      <c r="F198" s="30"/>
      <c r="G198" s="31"/>
      <c r="H198" s="40"/>
      <c r="I198" s="30"/>
      <c r="J198" s="30"/>
    </row>
    <row r="199" spans="2:10" x14ac:dyDescent="0.5">
      <c r="B199" s="279" t="s">
        <v>3</v>
      </c>
      <c r="C199" s="279"/>
      <c r="D199" s="279"/>
      <c r="E199" s="39"/>
      <c r="F199" s="39"/>
      <c r="G199" s="31"/>
      <c r="H199" s="40"/>
      <c r="I199" s="39"/>
      <c r="J199" s="39"/>
    </row>
    <row r="200" spans="2:10" ht="154.15" customHeight="1" x14ac:dyDescent="0.5">
      <c r="B200" s="278" t="s">
        <v>209</v>
      </c>
      <c r="C200" s="278"/>
      <c r="D200" s="278"/>
      <c r="E200" s="30"/>
      <c r="F200" s="30"/>
      <c r="G200" s="31"/>
      <c r="H200" s="40"/>
      <c r="I200" s="30"/>
      <c r="J200" s="30"/>
    </row>
    <row r="201" spans="2:10" x14ac:dyDescent="0.5">
      <c r="B201" s="60" t="s">
        <v>0</v>
      </c>
      <c r="C201" s="272" t="s">
        <v>1</v>
      </c>
      <c r="D201" s="272"/>
      <c r="E201" s="30"/>
      <c r="F201" s="30"/>
      <c r="G201" s="31"/>
      <c r="H201" s="40"/>
      <c r="I201" s="39"/>
      <c r="J201" s="39"/>
    </row>
    <row r="202" spans="2:10" ht="38.25" customHeight="1" x14ac:dyDescent="0.5">
      <c r="B202" s="91" t="s">
        <v>210</v>
      </c>
      <c r="C202" s="142" t="s">
        <v>5</v>
      </c>
      <c r="D202" s="135" t="s">
        <v>691</v>
      </c>
      <c r="E202" s="89"/>
      <c r="F202" s="89">
        <v>1</v>
      </c>
      <c r="G202" s="94">
        <f>IF(H202="TDD",0,1)</f>
        <v>1</v>
      </c>
      <c r="H202" s="167"/>
      <c r="I202" s="89"/>
      <c r="J202" s="89"/>
    </row>
    <row r="203" spans="2:10" ht="67.5" customHeight="1" x14ac:dyDescent="0.5">
      <c r="B203" s="91" t="s">
        <v>212</v>
      </c>
      <c r="C203" s="89" t="s">
        <v>579</v>
      </c>
      <c r="D203" s="91" t="s">
        <v>692</v>
      </c>
      <c r="E203" s="89"/>
      <c r="F203" s="89">
        <v>1</v>
      </c>
      <c r="G203" s="94">
        <f>IF(H203="TDD",0,1)</f>
        <v>1</v>
      </c>
      <c r="H203" s="167"/>
      <c r="I203" s="89"/>
      <c r="J203" s="89"/>
    </row>
    <row r="204" spans="2:10" ht="54.75" customHeight="1" x14ac:dyDescent="0.5">
      <c r="B204" s="91" t="s">
        <v>211</v>
      </c>
      <c r="C204" s="89" t="s">
        <v>693</v>
      </c>
      <c r="D204" s="91" t="s">
        <v>695</v>
      </c>
      <c r="E204" s="89"/>
      <c r="F204" s="89">
        <v>1</v>
      </c>
      <c r="G204" s="94">
        <f>IF(H204="TDD",0,1)</f>
        <v>1</v>
      </c>
      <c r="H204" s="167"/>
      <c r="I204" s="89"/>
      <c r="J204" s="89"/>
    </row>
    <row r="205" spans="2:10" ht="25.9" customHeight="1" x14ac:dyDescent="0.5">
      <c r="B205" s="91" t="s">
        <v>213</v>
      </c>
      <c r="C205" s="89" t="s">
        <v>694</v>
      </c>
      <c r="D205" s="91" t="s">
        <v>696</v>
      </c>
      <c r="E205" s="89"/>
      <c r="F205" s="89">
        <v>1</v>
      </c>
      <c r="G205" s="94">
        <f>IF(H205="TDD",0,1)</f>
        <v>1</v>
      </c>
      <c r="H205" s="167"/>
      <c r="I205" s="90"/>
      <c r="J205" s="89"/>
    </row>
    <row r="206" spans="2:10" x14ac:dyDescent="0.5">
      <c r="B206" s="64"/>
      <c r="C206" s="52"/>
      <c r="D206" s="65"/>
    </row>
    <row r="207" spans="2:10" x14ac:dyDescent="0.5">
      <c r="B207" s="64"/>
      <c r="C207" s="52"/>
      <c r="D207" s="65"/>
    </row>
    <row r="208" spans="2:10" x14ac:dyDescent="0.5">
      <c r="B208" s="273" t="s">
        <v>214</v>
      </c>
      <c r="C208" s="274"/>
      <c r="D208" s="275"/>
      <c r="E208" s="39">
        <v>1</v>
      </c>
      <c r="F208" s="39"/>
      <c r="G208" s="31"/>
      <c r="H208" s="39"/>
      <c r="I208" s="38"/>
      <c r="J208" s="38"/>
    </row>
    <row r="209" spans="2:10" ht="30" customHeight="1" x14ac:dyDescent="0.5">
      <c r="B209" s="266" t="s">
        <v>215</v>
      </c>
      <c r="C209" s="267"/>
      <c r="D209" s="268"/>
      <c r="E209" s="30"/>
      <c r="F209" s="30"/>
      <c r="G209" s="31"/>
      <c r="H209" s="39"/>
      <c r="I209" s="12"/>
      <c r="J209" s="12"/>
    </row>
    <row r="210" spans="2:10" x14ac:dyDescent="0.5">
      <c r="B210" s="273" t="s">
        <v>3</v>
      </c>
      <c r="C210" s="274"/>
      <c r="D210" s="275"/>
      <c r="E210" s="39"/>
      <c r="F210" s="39"/>
      <c r="G210" s="31"/>
      <c r="H210" s="39"/>
      <c r="I210" s="38"/>
      <c r="J210" s="38"/>
    </row>
    <row r="211" spans="2:10" ht="93" customHeight="1" x14ac:dyDescent="0.5">
      <c r="B211" s="266" t="s">
        <v>216</v>
      </c>
      <c r="C211" s="267"/>
      <c r="D211" s="268"/>
      <c r="E211" s="30"/>
      <c r="F211" s="30"/>
      <c r="G211" s="31"/>
      <c r="H211" s="39"/>
      <c r="I211" s="12"/>
      <c r="J211" s="12"/>
    </row>
    <row r="212" spans="2:10" x14ac:dyDescent="0.5">
      <c r="B212" s="60" t="s">
        <v>0</v>
      </c>
      <c r="C212" s="272" t="s">
        <v>1</v>
      </c>
      <c r="D212" s="272"/>
      <c r="E212" s="30"/>
      <c r="F212" s="30"/>
      <c r="G212" s="31"/>
      <c r="H212" s="40"/>
      <c r="I212" s="39"/>
      <c r="J212" s="39"/>
    </row>
    <row r="213" spans="2:10" ht="45" customHeight="1" x14ac:dyDescent="0.5">
      <c r="B213" s="91" t="s">
        <v>217</v>
      </c>
      <c r="C213" s="89" t="s">
        <v>2</v>
      </c>
      <c r="D213" s="91" t="s">
        <v>697</v>
      </c>
      <c r="E213" s="89"/>
      <c r="F213" s="89">
        <v>1</v>
      </c>
      <c r="G213" s="94">
        <f>IF(H213="TDD",0,1)</f>
        <v>1</v>
      </c>
      <c r="H213" s="167"/>
      <c r="I213" s="89"/>
      <c r="J213" s="89"/>
    </row>
    <row r="214" spans="2:10" ht="39" customHeight="1" x14ac:dyDescent="0.5">
      <c r="B214" s="135" t="s">
        <v>218</v>
      </c>
      <c r="C214" s="89" t="s">
        <v>693</v>
      </c>
      <c r="D214" s="135" t="s">
        <v>698</v>
      </c>
      <c r="E214" s="89"/>
      <c r="F214" s="89">
        <v>1</v>
      </c>
      <c r="G214" s="94">
        <f>IF(H214="TDD",0,1)</f>
        <v>1</v>
      </c>
      <c r="H214" s="167"/>
      <c r="I214" s="89"/>
      <c r="J214" s="89"/>
    </row>
    <row r="215" spans="2:10" ht="31.9" customHeight="1" x14ac:dyDescent="0.5">
      <c r="B215" s="91" t="s">
        <v>699</v>
      </c>
      <c r="C215" s="89" t="s">
        <v>2</v>
      </c>
      <c r="D215" s="135" t="s">
        <v>700</v>
      </c>
      <c r="E215" s="89"/>
      <c r="F215" s="89">
        <v>1</v>
      </c>
      <c r="G215" s="94">
        <f>IF(H215="TDD",0,1)</f>
        <v>1</v>
      </c>
      <c r="H215" s="167"/>
      <c r="I215" s="89"/>
      <c r="J215" s="89"/>
    </row>
    <row r="216" spans="2:10" x14ac:dyDescent="0.5">
      <c r="B216" s="64"/>
      <c r="C216" s="52"/>
      <c r="D216" s="65"/>
    </row>
    <row r="217" spans="2:10" x14ac:dyDescent="0.5">
      <c r="B217" s="64"/>
      <c r="C217" s="52"/>
      <c r="D217" s="65"/>
    </row>
    <row r="218" spans="2:10" x14ac:dyDescent="0.5">
      <c r="B218" s="64"/>
      <c r="C218" s="52"/>
      <c r="D218" s="65"/>
    </row>
    <row r="219" spans="2:10" x14ac:dyDescent="0.5">
      <c r="B219" s="64"/>
      <c r="C219" s="52"/>
      <c r="D219" s="65"/>
    </row>
    <row r="220" spans="2:10" x14ac:dyDescent="0.5">
      <c r="B220" s="273" t="s">
        <v>705</v>
      </c>
      <c r="C220" s="274"/>
      <c r="D220" s="275"/>
      <c r="E220" s="39">
        <v>1</v>
      </c>
      <c r="F220" s="39"/>
      <c r="G220" s="31"/>
      <c r="H220" s="39"/>
      <c r="I220" s="38"/>
      <c r="J220" s="38"/>
    </row>
    <row r="221" spans="2:10" ht="22.5" customHeight="1" x14ac:dyDescent="0.5">
      <c r="B221" s="266" t="s">
        <v>8</v>
      </c>
      <c r="C221" s="267"/>
      <c r="D221" s="268"/>
      <c r="E221" s="30"/>
      <c r="F221" s="30"/>
      <c r="G221" s="31"/>
      <c r="H221" s="39"/>
      <c r="I221" s="12"/>
      <c r="J221" s="12"/>
    </row>
    <row r="222" spans="2:10" x14ac:dyDescent="0.5">
      <c r="B222" s="273" t="s">
        <v>3</v>
      </c>
      <c r="C222" s="274"/>
      <c r="D222" s="275"/>
      <c r="E222" s="39"/>
      <c r="F222" s="39"/>
      <c r="G222" s="31"/>
      <c r="H222" s="39"/>
      <c r="I222" s="38"/>
      <c r="J222" s="38"/>
    </row>
    <row r="223" spans="2:10" ht="76.900000000000006" customHeight="1" x14ac:dyDescent="0.5">
      <c r="B223" s="266" t="s">
        <v>701</v>
      </c>
      <c r="C223" s="267"/>
      <c r="D223" s="268"/>
      <c r="E223" s="30"/>
      <c r="F223" s="30"/>
      <c r="G223" s="31"/>
      <c r="H223" s="39"/>
      <c r="I223" s="12"/>
      <c r="J223" s="12"/>
    </row>
    <row r="224" spans="2:10" x14ac:dyDescent="0.5">
      <c r="B224" s="60" t="s">
        <v>56</v>
      </c>
      <c r="C224" s="269" t="s">
        <v>1</v>
      </c>
      <c r="D224" s="270"/>
      <c r="E224" s="30"/>
      <c r="F224" s="30"/>
      <c r="G224" s="31"/>
      <c r="H224" s="39"/>
      <c r="I224" s="38"/>
      <c r="J224" s="38"/>
    </row>
    <row r="225" spans="2:10" ht="62.65" customHeight="1" x14ac:dyDescent="0.5">
      <c r="B225" s="87" t="s">
        <v>219</v>
      </c>
      <c r="C225" s="142" t="s">
        <v>635</v>
      </c>
      <c r="D225" s="87" t="s">
        <v>702</v>
      </c>
      <c r="E225" s="89"/>
      <c r="F225" s="89">
        <v>1</v>
      </c>
      <c r="G225" s="94">
        <f>IF(H225="TDD",0,1)</f>
        <v>1</v>
      </c>
      <c r="H225" s="167"/>
      <c r="I225" s="213"/>
      <c r="J225" s="88"/>
    </row>
    <row r="226" spans="2:10" ht="132" customHeight="1" x14ac:dyDescent="0.5">
      <c r="B226" s="87" t="s">
        <v>220</v>
      </c>
      <c r="C226" s="142" t="s">
        <v>703</v>
      </c>
      <c r="D226" s="91" t="s">
        <v>704</v>
      </c>
      <c r="E226" s="97"/>
      <c r="F226" s="97">
        <v>1</v>
      </c>
      <c r="G226" s="94">
        <f>IF(H226="TDD",0,1)</f>
        <v>1</v>
      </c>
      <c r="H226" s="167"/>
      <c r="I226" s="97"/>
      <c r="J226" s="97"/>
    </row>
    <row r="227" spans="2:10" ht="46.15" customHeight="1" x14ac:dyDescent="0.5">
      <c r="B227" s="153" t="s">
        <v>221</v>
      </c>
      <c r="C227" s="89" t="s">
        <v>693</v>
      </c>
      <c r="D227" s="153" t="s">
        <v>706</v>
      </c>
      <c r="E227" s="89"/>
      <c r="F227" s="89">
        <v>1</v>
      </c>
      <c r="G227" s="94">
        <f>IF(H227="TDD",0,1)</f>
        <v>1</v>
      </c>
      <c r="H227" s="167"/>
      <c r="I227" s="88"/>
      <c r="J227" s="88"/>
    </row>
    <row r="228" spans="2:10" ht="58.15" customHeight="1" x14ac:dyDescent="0.5">
      <c r="B228" s="87" t="s">
        <v>222</v>
      </c>
      <c r="C228" s="89" t="s">
        <v>677</v>
      </c>
      <c r="D228" s="135" t="s">
        <v>707</v>
      </c>
      <c r="E228" s="89"/>
      <c r="F228" s="89">
        <v>1</v>
      </c>
      <c r="G228" s="94">
        <f>IF(H228="TDD",0,1)</f>
        <v>1</v>
      </c>
      <c r="H228" s="167"/>
      <c r="I228" s="89"/>
      <c r="J228" s="89"/>
    </row>
    <row r="229" spans="2:10" ht="142.9" customHeight="1" x14ac:dyDescent="0.5">
      <c r="B229" s="91" t="s">
        <v>223</v>
      </c>
      <c r="C229" s="89" t="s">
        <v>708</v>
      </c>
      <c r="D229" s="91" t="s">
        <v>709</v>
      </c>
      <c r="E229" s="89"/>
      <c r="F229" s="89">
        <v>1</v>
      </c>
      <c r="G229" s="94">
        <f>IF(H229="TDD",0,1)</f>
        <v>1</v>
      </c>
      <c r="H229" s="167"/>
      <c r="I229" s="89"/>
      <c r="J229" s="89"/>
    </row>
    <row r="230" spans="2:10" ht="36" customHeight="1" x14ac:dyDescent="0.5">
      <c r="B230" s="276" t="s">
        <v>225</v>
      </c>
      <c r="C230" s="277"/>
      <c r="D230" s="277"/>
      <c r="E230" s="30"/>
      <c r="F230" s="30"/>
      <c r="G230" s="31"/>
      <c r="H230" s="20"/>
      <c r="I230" s="30"/>
      <c r="J230" s="30"/>
    </row>
    <row r="231" spans="2:10" ht="27" customHeight="1" x14ac:dyDescent="0.5">
      <c r="B231" s="277" t="s">
        <v>224</v>
      </c>
      <c r="C231" s="277"/>
      <c r="D231" s="277"/>
      <c r="E231" s="30">
        <v>1</v>
      </c>
      <c r="F231" s="30"/>
      <c r="G231" s="31"/>
      <c r="H231" s="20"/>
      <c r="I231" s="30"/>
      <c r="J231" s="30"/>
    </row>
    <row r="232" spans="2:10" ht="79.5" customHeight="1" x14ac:dyDescent="0.5">
      <c r="B232" s="277" t="s">
        <v>710</v>
      </c>
      <c r="C232" s="277"/>
      <c r="D232" s="277"/>
      <c r="E232" s="30"/>
      <c r="F232" s="30"/>
      <c r="G232" s="31"/>
      <c r="H232" s="20"/>
      <c r="I232" s="30"/>
      <c r="J232" s="30"/>
    </row>
    <row r="233" spans="2:10" ht="34.15" customHeight="1" x14ac:dyDescent="0.5">
      <c r="B233" s="60" t="s">
        <v>57</v>
      </c>
      <c r="C233" s="269" t="s">
        <v>1</v>
      </c>
      <c r="D233" s="271"/>
      <c r="E233" s="30"/>
      <c r="F233" s="30"/>
      <c r="G233" s="31"/>
      <c r="H233" s="40"/>
      <c r="I233" s="39"/>
      <c r="J233" s="39"/>
    </row>
    <row r="234" spans="2:10" ht="46.15" customHeight="1" x14ac:dyDescent="0.5">
      <c r="B234" s="98" t="s">
        <v>711</v>
      </c>
      <c r="C234" s="89" t="s">
        <v>2</v>
      </c>
      <c r="D234" s="91" t="s">
        <v>712</v>
      </c>
      <c r="E234" s="89"/>
      <c r="F234" s="89">
        <v>1</v>
      </c>
      <c r="G234" s="94">
        <f>IF(H234="TDD",0,1)</f>
        <v>1</v>
      </c>
      <c r="H234" s="167"/>
      <c r="I234" s="89"/>
      <c r="J234" s="89"/>
    </row>
    <row r="235" spans="2:10" ht="24.4" customHeight="1" x14ac:dyDescent="0.5">
      <c r="B235" s="91" t="s">
        <v>226</v>
      </c>
      <c r="C235" s="89" t="s">
        <v>2</v>
      </c>
      <c r="D235" s="91" t="s">
        <v>713</v>
      </c>
      <c r="E235" s="89"/>
      <c r="F235" s="89">
        <v>1</v>
      </c>
      <c r="G235" s="94">
        <f>IF(H235="TDD",0,1)</f>
        <v>1</v>
      </c>
      <c r="H235" s="167"/>
      <c r="I235" s="89"/>
      <c r="J235" s="89"/>
    </row>
    <row r="236" spans="2:10" ht="31.9" customHeight="1" x14ac:dyDescent="0.5">
      <c r="B236" s="147" t="s">
        <v>714</v>
      </c>
      <c r="C236" s="89" t="s">
        <v>677</v>
      </c>
      <c r="D236" s="91" t="s">
        <v>715</v>
      </c>
      <c r="E236" s="89"/>
      <c r="F236" s="89">
        <v>1</v>
      </c>
      <c r="G236" s="94">
        <f>IF(H236="TDD",0,1)</f>
        <v>1</v>
      </c>
      <c r="H236" s="167"/>
      <c r="I236" s="89"/>
      <c r="J236" s="89"/>
    </row>
    <row r="237" spans="2:10" ht="31.9" customHeight="1" x14ac:dyDescent="0.5">
      <c r="B237" s="91" t="s">
        <v>716</v>
      </c>
      <c r="C237" s="89" t="s">
        <v>631</v>
      </c>
      <c r="D237" s="91" t="s">
        <v>717</v>
      </c>
      <c r="E237" s="89"/>
      <c r="F237" s="89">
        <v>1</v>
      </c>
      <c r="G237" s="94">
        <f>IF(H237="TDD",0,1)</f>
        <v>1</v>
      </c>
      <c r="H237" s="167"/>
      <c r="I237" s="89"/>
      <c r="J237" s="89"/>
    </row>
    <row r="238" spans="2:10" ht="31.9" customHeight="1" x14ac:dyDescent="0.5">
      <c r="B238" s="91" t="s">
        <v>227</v>
      </c>
      <c r="C238" s="142" t="s">
        <v>5</v>
      </c>
      <c r="D238" s="91" t="s">
        <v>718</v>
      </c>
      <c r="E238" s="89"/>
      <c r="F238" s="89">
        <v>1</v>
      </c>
      <c r="G238" s="94">
        <f>IF(H238="TDD",0,1)</f>
        <v>1</v>
      </c>
      <c r="H238" s="167"/>
      <c r="I238" s="89"/>
      <c r="J238" s="89"/>
    </row>
    <row r="239" spans="2:10" x14ac:dyDescent="0.5">
      <c r="E239" s="4">
        <f>SUM(E13:E238)</f>
        <v>24</v>
      </c>
      <c r="F239" s="4">
        <f>SUM(F13:F238)</f>
        <v>63</v>
      </c>
      <c r="G239" s="4">
        <f>SUM(G13:G238)</f>
        <v>63</v>
      </c>
      <c r="H239" s="163">
        <f>SUM(H13:H238)</f>
        <v>0</v>
      </c>
    </row>
    <row r="240" spans="2:10" x14ac:dyDescent="0.5">
      <c r="B240" s="14" t="s">
        <v>571</v>
      </c>
      <c r="C240" s="117">
        <v>63</v>
      </c>
      <c r="D240" s="65"/>
      <c r="H240" s="170"/>
    </row>
    <row r="241" spans="1:7" x14ac:dyDescent="0.5">
      <c r="B241" s="34" t="s">
        <v>78</v>
      </c>
      <c r="C241" s="72">
        <f>G239</f>
        <v>63</v>
      </c>
    </row>
    <row r="242" spans="1:7" s="5" customFormat="1" x14ac:dyDescent="0.5">
      <c r="A242"/>
      <c r="B242" s="34" t="s">
        <v>79</v>
      </c>
      <c r="C242" s="72">
        <f>H239/G239*10</f>
        <v>0</v>
      </c>
      <c r="D242" s="3"/>
      <c r="E242" s="4"/>
      <c r="F242" s="4"/>
      <c r="G242" s="4"/>
    </row>
    <row r="243" spans="1:7" s="5" customFormat="1" x14ac:dyDescent="0.5">
      <c r="A243"/>
      <c r="B243" s="14"/>
      <c r="C243" s="4"/>
      <c r="D243" s="3"/>
      <c r="E243" s="4"/>
      <c r="F243" s="4"/>
      <c r="G243" s="4"/>
    </row>
  </sheetData>
  <mergeCells count="124">
    <mergeCell ref="B13:D13"/>
    <mergeCell ref="B10:J10"/>
    <mergeCell ref="B11:D12"/>
    <mergeCell ref="E11:E12"/>
    <mergeCell ref="G11:G12"/>
    <mergeCell ref="I11:I12"/>
    <mergeCell ref="J11:J12"/>
    <mergeCell ref="F11:F12"/>
    <mergeCell ref="B23:D23"/>
    <mergeCell ref="B24:D24"/>
    <mergeCell ref="C25:D25"/>
    <mergeCell ref="B28:D28"/>
    <mergeCell ref="B29:D29"/>
    <mergeCell ref="B30:D30"/>
    <mergeCell ref="B14:D14"/>
    <mergeCell ref="B15:D15"/>
    <mergeCell ref="B16:D16"/>
    <mergeCell ref="C17:D17"/>
    <mergeCell ref="B21:D21"/>
    <mergeCell ref="B22:D22"/>
    <mergeCell ref="C41:D41"/>
    <mergeCell ref="B46:D46"/>
    <mergeCell ref="B47:D47"/>
    <mergeCell ref="B48:D48"/>
    <mergeCell ref="B49:D49"/>
    <mergeCell ref="C50:D50"/>
    <mergeCell ref="B31:D31"/>
    <mergeCell ref="C32:D32"/>
    <mergeCell ref="B37:D37"/>
    <mergeCell ref="B38:D38"/>
    <mergeCell ref="B39:D39"/>
    <mergeCell ref="B40:D40"/>
    <mergeCell ref="B67:D67"/>
    <mergeCell ref="B68:D68"/>
    <mergeCell ref="B69:D69"/>
    <mergeCell ref="C70:D70"/>
    <mergeCell ref="B75:D75"/>
    <mergeCell ref="B76:D76"/>
    <mergeCell ref="B55:D55"/>
    <mergeCell ref="B56:D56"/>
    <mergeCell ref="B57:D57"/>
    <mergeCell ref="B58:D58"/>
    <mergeCell ref="C59:D59"/>
    <mergeCell ref="B66:D66"/>
    <mergeCell ref="B87:D87"/>
    <mergeCell ref="C88:D88"/>
    <mergeCell ref="B93:D93"/>
    <mergeCell ref="B94:D94"/>
    <mergeCell ref="B95:D95"/>
    <mergeCell ref="B96:D96"/>
    <mergeCell ref="B77:D77"/>
    <mergeCell ref="B78:D78"/>
    <mergeCell ref="C79:D79"/>
    <mergeCell ref="B84:D84"/>
    <mergeCell ref="B85:D85"/>
    <mergeCell ref="B86:D86"/>
    <mergeCell ref="B111:D111"/>
    <mergeCell ref="B112:D112"/>
    <mergeCell ref="B113:D113"/>
    <mergeCell ref="B114:D114"/>
    <mergeCell ref="C115:D115"/>
    <mergeCell ref="B120:D120"/>
    <mergeCell ref="C97:D97"/>
    <mergeCell ref="B103:D103"/>
    <mergeCell ref="B104:D104"/>
    <mergeCell ref="B105:D105"/>
    <mergeCell ref="B106:D106"/>
    <mergeCell ref="C107:D107"/>
    <mergeCell ref="B132:D132"/>
    <mergeCell ref="B139:D139"/>
    <mergeCell ref="B140:D140"/>
    <mergeCell ref="B141:D141"/>
    <mergeCell ref="B142:D142"/>
    <mergeCell ref="B121:D121"/>
    <mergeCell ref="B122:D122"/>
    <mergeCell ref="B123:D123"/>
    <mergeCell ref="B129:D129"/>
    <mergeCell ref="B130:D130"/>
    <mergeCell ref="B131:D131"/>
    <mergeCell ref="C153:D153"/>
    <mergeCell ref="B158:D158"/>
    <mergeCell ref="B159:D159"/>
    <mergeCell ref="B160:D160"/>
    <mergeCell ref="B161:D161"/>
    <mergeCell ref="C162:D162"/>
    <mergeCell ref="C143:D143"/>
    <mergeCell ref="B149:D149"/>
    <mergeCell ref="B150:D150"/>
    <mergeCell ref="B151:D151"/>
    <mergeCell ref="B152:D152"/>
    <mergeCell ref="B180:D180"/>
    <mergeCell ref="B181:D181"/>
    <mergeCell ref="B182:D182"/>
    <mergeCell ref="C183:D183"/>
    <mergeCell ref="B187:D187"/>
    <mergeCell ref="B188:D188"/>
    <mergeCell ref="B170:D170"/>
    <mergeCell ref="B171:D171"/>
    <mergeCell ref="B172:D172"/>
    <mergeCell ref="B173:D173"/>
    <mergeCell ref="C174:D174"/>
    <mergeCell ref="B179:D179"/>
    <mergeCell ref="B200:D200"/>
    <mergeCell ref="C201:D201"/>
    <mergeCell ref="B208:D208"/>
    <mergeCell ref="B209:D209"/>
    <mergeCell ref="B210:D210"/>
    <mergeCell ref="B211:D211"/>
    <mergeCell ref="B189:D189"/>
    <mergeCell ref="B190:D190"/>
    <mergeCell ref="C191:D191"/>
    <mergeCell ref="B197:D197"/>
    <mergeCell ref="B198:D198"/>
    <mergeCell ref="B199:D199"/>
    <mergeCell ref="B223:D223"/>
    <mergeCell ref="C224:D224"/>
    <mergeCell ref="C233:D233"/>
    <mergeCell ref="C212:D212"/>
    <mergeCell ref="B220:D220"/>
    <mergeCell ref="B221:D221"/>
    <mergeCell ref="B222:D222"/>
    <mergeCell ref="B230:D230"/>
    <mergeCell ref="B231:D231"/>
    <mergeCell ref="B232:D232"/>
  </mergeCells>
  <dataValidations count="1">
    <dataValidation type="list" allowBlank="1" showInputMessage="1" showErrorMessage="1" sqref="H225:H229 H213:H215 H202:H205 H26 H33:H35 H42:H43 H51:H52 H60:H63 H71:H72 H80:H81 H89:H90 H98:H100 H234:H238 H108 H125:H126 H134:H136 H144:H147 H154:H155 H163:H165 H175:H176 H184 H192:H194 H18:H19 H116:H117" xr:uid="{4F3481CF-7965-4FD0-8D28-D17A2B1BF8A6}">
      <formula1>"0,5,10,TDD"</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3:J105"/>
  <sheetViews>
    <sheetView zoomScale="51" zoomScaleNormal="51" zoomScalePageLayoutView="90" workbookViewId="0">
      <pane ySplit="11" topLeftCell="A12" activePane="bottomLeft" state="frozen"/>
      <selection pane="bottomLeft" activeCell="J99" sqref="J99"/>
    </sheetView>
  </sheetViews>
  <sheetFormatPr defaultColWidth="10.75" defaultRowHeight="15.75" x14ac:dyDescent="0.5"/>
  <cols>
    <col min="2" max="2" width="60.5" style="14" customWidth="1"/>
    <col min="3" max="3" width="10.75" style="4"/>
    <col min="4" max="4" width="61.75" style="3" customWidth="1"/>
    <col min="5" max="6" width="7.75" style="4" customWidth="1"/>
    <col min="7" max="7" width="7" style="4" customWidth="1"/>
    <col min="8" max="8" width="14.625" style="5" customWidth="1"/>
    <col min="9" max="9" width="27.75" style="5" customWidth="1"/>
    <col min="10" max="10" width="28.75" style="5" customWidth="1"/>
  </cols>
  <sheetData>
    <row r="3" spans="2:10" x14ac:dyDescent="0.5">
      <c r="B3" s="14" t="s">
        <v>561</v>
      </c>
      <c r="C3" s="4" t="s">
        <v>559</v>
      </c>
      <c r="D3" s="3">
        <f>'BAB 1 SKP'!D2</f>
        <v>0</v>
      </c>
    </row>
    <row r="4" spans="2:10" x14ac:dyDescent="0.5">
      <c r="B4" s="14" t="s">
        <v>562</v>
      </c>
      <c r="C4" s="4" t="s">
        <v>559</v>
      </c>
      <c r="D4" s="3">
        <f>'BAB 1 SKP'!D3</f>
        <v>0</v>
      </c>
    </row>
    <row r="5" spans="2:10" x14ac:dyDescent="0.5">
      <c r="B5" s="14" t="s">
        <v>563</v>
      </c>
      <c r="C5" s="4" t="s">
        <v>559</v>
      </c>
      <c r="D5" s="3">
        <f>'BAB 1 SKP'!D4</f>
        <v>0</v>
      </c>
    </row>
    <row r="6" spans="2:10" x14ac:dyDescent="0.5">
      <c r="B6" s="14" t="s">
        <v>564</v>
      </c>
      <c r="C6" s="4" t="s">
        <v>559</v>
      </c>
      <c r="D6" s="3">
        <f>'BAB 1 SKP'!D5</f>
        <v>0</v>
      </c>
    </row>
    <row r="7" spans="2:10" x14ac:dyDescent="0.5">
      <c r="B7" s="14" t="s">
        <v>565</v>
      </c>
      <c r="C7" s="4" t="s">
        <v>559</v>
      </c>
      <c r="D7" s="3">
        <f>'BAB 1 SKP'!D6</f>
        <v>0</v>
      </c>
    </row>
    <row r="8" spans="2:10" x14ac:dyDescent="0.5">
      <c r="B8" s="14" t="s">
        <v>566</v>
      </c>
      <c r="C8" s="4" t="s">
        <v>559</v>
      </c>
      <c r="D8" s="3">
        <f>'BAB 1 SKP'!D7</f>
        <v>0</v>
      </c>
    </row>
    <row r="9" spans="2:10" ht="18.399999999999999" thickBot="1" x14ac:dyDescent="0.55000000000000004">
      <c r="B9" s="241" t="s">
        <v>51</v>
      </c>
      <c r="C9" s="241"/>
      <c r="D9" s="241"/>
      <c r="E9" s="241"/>
      <c r="F9" s="241"/>
      <c r="G9" s="241"/>
      <c r="H9" s="241"/>
      <c r="I9" s="241"/>
      <c r="J9" s="241"/>
    </row>
    <row r="10" spans="2:10" ht="43.5" customHeight="1" thickBot="1" x14ac:dyDescent="0.55000000000000004">
      <c r="B10" s="242" t="s">
        <v>43</v>
      </c>
      <c r="C10" s="243"/>
      <c r="D10" s="244"/>
      <c r="E10" s="237" t="s">
        <v>40</v>
      </c>
      <c r="F10" s="237" t="s">
        <v>41</v>
      </c>
      <c r="G10" s="237" t="s">
        <v>572</v>
      </c>
      <c r="H10" s="186" t="s">
        <v>50</v>
      </c>
      <c r="I10" s="293" t="s">
        <v>567</v>
      </c>
      <c r="J10" s="293" t="s">
        <v>52</v>
      </c>
    </row>
    <row r="11" spans="2:10" ht="102" customHeight="1" thickBot="1" x14ac:dyDescent="0.55000000000000004">
      <c r="B11" s="245"/>
      <c r="C11" s="246"/>
      <c r="D11" s="247"/>
      <c r="E11" s="238"/>
      <c r="F11" s="238"/>
      <c r="G11" s="238"/>
      <c r="H11" s="207" t="s">
        <v>49</v>
      </c>
      <c r="I11" s="294"/>
      <c r="J11" s="294"/>
    </row>
    <row r="12" spans="2:10" x14ac:dyDescent="0.5">
      <c r="B12" s="296" t="s">
        <v>228</v>
      </c>
      <c r="C12" s="296"/>
      <c r="D12" s="296"/>
      <c r="E12" s="7">
        <v>1</v>
      </c>
      <c r="F12" s="7"/>
      <c r="G12" s="8"/>
      <c r="H12" s="7"/>
      <c r="I12" s="15"/>
      <c r="J12" s="15"/>
    </row>
    <row r="13" spans="2:10" x14ac:dyDescent="0.5">
      <c r="B13" s="295" t="s">
        <v>106</v>
      </c>
      <c r="C13" s="295"/>
      <c r="D13" s="295"/>
      <c r="E13" s="30"/>
      <c r="F13" s="30"/>
      <c r="G13" s="31"/>
      <c r="H13" s="39"/>
      <c r="I13" s="12"/>
      <c r="J13" s="12"/>
    </row>
    <row r="14" spans="2:10" x14ac:dyDescent="0.5">
      <c r="B14" s="296" t="s">
        <v>3</v>
      </c>
      <c r="C14" s="296"/>
      <c r="D14" s="296"/>
      <c r="E14" s="39"/>
      <c r="F14" s="39"/>
      <c r="G14" s="182"/>
      <c r="H14" s="187"/>
      <c r="I14" s="38"/>
      <c r="J14" s="38"/>
    </row>
    <row r="15" spans="2:10" ht="132" customHeight="1" x14ac:dyDescent="0.5">
      <c r="B15" s="295" t="s">
        <v>229</v>
      </c>
      <c r="C15" s="295"/>
      <c r="D15" s="295"/>
      <c r="E15" s="30"/>
      <c r="F15" s="30"/>
      <c r="G15" s="56"/>
      <c r="H15" s="39"/>
      <c r="I15" s="12"/>
      <c r="J15" s="30"/>
    </row>
    <row r="16" spans="2:10" x14ac:dyDescent="0.5">
      <c r="B16" s="10" t="s">
        <v>0</v>
      </c>
      <c r="C16" s="298" t="s">
        <v>1</v>
      </c>
      <c r="D16" s="298"/>
      <c r="E16" s="30"/>
      <c r="F16" s="30"/>
      <c r="G16" s="31"/>
      <c r="H16" s="7"/>
      <c r="I16" s="38"/>
      <c r="J16" s="39"/>
    </row>
    <row r="17" spans="2:10" ht="31.15" customHeight="1" x14ac:dyDescent="0.5">
      <c r="B17" s="91" t="s">
        <v>230</v>
      </c>
      <c r="C17" s="142" t="s">
        <v>601</v>
      </c>
      <c r="D17" s="91" t="s">
        <v>730</v>
      </c>
      <c r="E17" s="89"/>
      <c r="F17" s="89">
        <v>1</v>
      </c>
      <c r="G17" s="94">
        <f>IF(H17="TDD",0,1)</f>
        <v>1</v>
      </c>
      <c r="H17" s="167"/>
      <c r="I17" s="89"/>
      <c r="J17" s="89"/>
    </row>
    <row r="18" spans="2:10" ht="31.15" customHeight="1" x14ac:dyDescent="0.5">
      <c r="B18" s="91" t="s">
        <v>231</v>
      </c>
      <c r="C18" s="142" t="s">
        <v>731</v>
      </c>
      <c r="D18" s="135" t="s">
        <v>732</v>
      </c>
      <c r="E18" s="89"/>
      <c r="F18" s="89">
        <v>1</v>
      </c>
      <c r="G18" s="94">
        <f>IF(H18="TDD",0,1)</f>
        <v>1</v>
      </c>
      <c r="H18" s="167"/>
      <c r="I18" s="89"/>
      <c r="J18" s="89"/>
    </row>
    <row r="19" spans="2:10" x14ac:dyDescent="0.5">
      <c r="B19" s="21"/>
    </row>
    <row r="20" spans="2:10" x14ac:dyDescent="0.5">
      <c r="B20" s="21"/>
    </row>
    <row r="21" spans="2:10" x14ac:dyDescent="0.5">
      <c r="B21" s="296" t="s">
        <v>232</v>
      </c>
      <c r="C21" s="296"/>
      <c r="D21" s="296"/>
      <c r="E21" s="39">
        <v>1</v>
      </c>
      <c r="F21" s="39"/>
      <c r="G21" s="31"/>
      <c r="H21" s="40"/>
      <c r="I21" s="39"/>
      <c r="J21" s="39"/>
    </row>
    <row r="22" spans="2:10" x14ac:dyDescent="0.5">
      <c r="B22" s="295" t="s">
        <v>11</v>
      </c>
      <c r="C22" s="295"/>
      <c r="D22" s="295"/>
      <c r="E22" s="30"/>
      <c r="F22" s="30"/>
      <c r="G22" s="31"/>
      <c r="H22" s="40"/>
      <c r="I22" s="30"/>
      <c r="J22" s="30"/>
    </row>
    <row r="23" spans="2:10" x14ac:dyDescent="0.5">
      <c r="B23" s="296" t="s">
        <v>3</v>
      </c>
      <c r="C23" s="296"/>
      <c r="D23" s="296"/>
      <c r="E23" s="39"/>
      <c r="F23" s="39"/>
      <c r="G23" s="31"/>
      <c r="H23" s="40"/>
      <c r="I23" s="39"/>
      <c r="J23" s="39"/>
    </row>
    <row r="24" spans="2:10" x14ac:dyDescent="0.5">
      <c r="B24" s="295" t="s">
        <v>12</v>
      </c>
      <c r="C24" s="295"/>
      <c r="D24" s="295"/>
      <c r="E24" s="30"/>
      <c r="F24" s="30"/>
      <c r="G24" s="31"/>
      <c r="H24" s="40"/>
      <c r="I24" s="30"/>
      <c r="J24" s="30"/>
    </row>
    <row r="25" spans="2:10" x14ac:dyDescent="0.5">
      <c r="B25" s="10" t="s">
        <v>0</v>
      </c>
      <c r="C25" s="298" t="s">
        <v>1</v>
      </c>
      <c r="D25" s="298"/>
      <c r="E25" s="30"/>
      <c r="F25" s="30"/>
      <c r="G25" s="31"/>
      <c r="H25" s="40"/>
      <c r="I25" s="39"/>
      <c r="J25" s="39"/>
    </row>
    <row r="26" spans="2:10" ht="67.5" x14ac:dyDescent="0.5">
      <c r="B26" s="91" t="s">
        <v>107</v>
      </c>
      <c r="C26" s="89" t="s">
        <v>733</v>
      </c>
      <c r="D26" s="91" t="s">
        <v>734</v>
      </c>
      <c r="E26" s="89"/>
      <c r="F26" s="89">
        <v>1</v>
      </c>
      <c r="G26" s="94">
        <f>IF(H26="TDD",0,1)</f>
        <v>1</v>
      </c>
      <c r="H26" s="167"/>
      <c r="I26" s="89"/>
      <c r="J26" s="89"/>
    </row>
    <row r="27" spans="2:10" x14ac:dyDescent="0.5">
      <c r="B27" s="21"/>
    </row>
    <row r="28" spans="2:10" x14ac:dyDescent="0.5">
      <c r="B28" s="21"/>
    </row>
    <row r="29" spans="2:10" x14ac:dyDescent="0.5">
      <c r="B29" s="296" t="s">
        <v>233</v>
      </c>
      <c r="C29" s="296"/>
      <c r="D29" s="296"/>
      <c r="E29" s="39">
        <v>1</v>
      </c>
      <c r="F29" s="39"/>
      <c r="G29" s="31"/>
      <c r="H29" s="40"/>
      <c r="I29" s="39"/>
      <c r="J29" s="38"/>
    </row>
    <row r="30" spans="2:10" x14ac:dyDescent="0.5">
      <c r="B30" s="295" t="s">
        <v>13</v>
      </c>
      <c r="C30" s="295"/>
      <c r="D30" s="295"/>
      <c r="E30" s="30"/>
      <c r="F30" s="30"/>
      <c r="G30" s="31"/>
      <c r="H30" s="40"/>
      <c r="I30" s="30"/>
      <c r="J30" s="12"/>
    </row>
    <row r="31" spans="2:10" ht="26.25" customHeight="1" x14ac:dyDescent="0.5">
      <c r="B31" s="296" t="s">
        <v>3</v>
      </c>
      <c r="C31" s="296"/>
      <c r="D31" s="296"/>
      <c r="E31" s="39"/>
      <c r="F31" s="39"/>
      <c r="G31" s="31"/>
      <c r="H31" s="40"/>
      <c r="I31" s="39"/>
      <c r="J31" s="38"/>
    </row>
    <row r="32" spans="2:10" ht="409.15" customHeight="1" x14ac:dyDescent="0.5">
      <c r="B32" s="306" t="s">
        <v>858</v>
      </c>
      <c r="C32" s="307"/>
      <c r="D32" s="308"/>
      <c r="E32" s="30"/>
      <c r="F32" s="30"/>
      <c r="G32" s="31"/>
      <c r="H32" s="208"/>
      <c r="I32" s="30"/>
      <c r="J32" s="12"/>
    </row>
    <row r="33" spans="2:10" x14ac:dyDescent="0.5">
      <c r="B33" s="42" t="s">
        <v>61</v>
      </c>
      <c r="C33" s="298" t="s">
        <v>1</v>
      </c>
      <c r="D33" s="298"/>
      <c r="E33" s="30"/>
      <c r="F33" s="30"/>
      <c r="G33" s="31"/>
      <c r="H33" s="25"/>
      <c r="I33" s="38"/>
      <c r="J33" s="38"/>
    </row>
    <row r="34" spans="2:10" ht="18" customHeight="1" x14ac:dyDescent="0.5">
      <c r="B34" s="91" t="s">
        <v>234</v>
      </c>
      <c r="C34" s="142" t="s">
        <v>5</v>
      </c>
      <c r="D34" s="91" t="s">
        <v>735</v>
      </c>
      <c r="E34" s="89"/>
      <c r="F34" s="89">
        <v>1</v>
      </c>
      <c r="G34" s="94">
        <f>IF(H34="TDD",0,1)</f>
        <v>1</v>
      </c>
      <c r="H34" s="167"/>
      <c r="I34" s="89"/>
      <c r="J34" s="88"/>
    </row>
    <row r="35" spans="2:10" ht="64.150000000000006" customHeight="1" x14ac:dyDescent="0.5">
      <c r="B35" s="91" t="s">
        <v>235</v>
      </c>
      <c r="C35" s="89" t="s">
        <v>2</v>
      </c>
      <c r="D35" s="135" t="s">
        <v>736</v>
      </c>
      <c r="E35" s="89"/>
      <c r="F35" s="89">
        <v>1</v>
      </c>
      <c r="G35" s="94">
        <f>IF(H35="TDD",0,1)</f>
        <v>1</v>
      </c>
      <c r="H35" s="167"/>
      <c r="I35" s="89"/>
      <c r="J35" s="89"/>
    </row>
    <row r="36" spans="2:10" x14ac:dyDescent="0.5">
      <c r="B36" s="104" t="s">
        <v>236</v>
      </c>
      <c r="C36" s="89" t="s">
        <v>2</v>
      </c>
      <c r="D36" s="135" t="s">
        <v>737</v>
      </c>
      <c r="E36" s="89"/>
      <c r="F36" s="89">
        <v>1</v>
      </c>
      <c r="G36" s="94">
        <f>IF(H36="TDD",0,1)</f>
        <v>1</v>
      </c>
      <c r="H36" s="167"/>
      <c r="I36" s="89"/>
      <c r="J36" s="89"/>
    </row>
    <row r="37" spans="2:10" x14ac:dyDescent="0.5">
      <c r="B37" s="21"/>
    </row>
    <row r="38" spans="2:10" x14ac:dyDescent="0.5">
      <c r="B38" s="21"/>
    </row>
    <row r="39" spans="2:10" x14ac:dyDescent="0.5">
      <c r="B39" s="220" t="s">
        <v>237</v>
      </c>
      <c r="C39" s="221"/>
      <c r="D39" s="222"/>
      <c r="E39" s="39">
        <v>1</v>
      </c>
      <c r="F39" s="39"/>
      <c r="G39" s="31"/>
      <c r="H39" s="39"/>
      <c r="I39" s="38"/>
      <c r="J39" s="38"/>
    </row>
    <row r="40" spans="2:10" ht="16.149999999999999" customHeight="1" x14ac:dyDescent="0.5">
      <c r="B40" s="300" t="s">
        <v>238</v>
      </c>
      <c r="C40" s="301"/>
      <c r="D40" s="302"/>
      <c r="E40" s="30"/>
      <c r="F40" s="30"/>
      <c r="G40" s="31"/>
      <c r="H40" s="39"/>
      <c r="I40" s="12"/>
      <c r="J40" s="12"/>
    </row>
    <row r="41" spans="2:10" x14ac:dyDescent="0.5">
      <c r="B41" s="220" t="s">
        <v>3</v>
      </c>
      <c r="C41" s="221"/>
      <c r="D41" s="222"/>
      <c r="E41" s="39"/>
      <c r="F41" s="39"/>
      <c r="G41" s="31"/>
      <c r="H41" s="39"/>
      <c r="I41" s="38"/>
      <c r="J41" s="38"/>
    </row>
    <row r="42" spans="2:10" ht="193.15" customHeight="1" x14ac:dyDescent="0.5">
      <c r="B42" s="303" t="s">
        <v>738</v>
      </c>
      <c r="C42" s="304"/>
      <c r="D42" s="305"/>
      <c r="E42" s="9"/>
      <c r="F42" s="30"/>
      <c r="G42" s="31"/>
      <c r="H42" s="39"/>
      <c r="I42" s="12"/>
      <c r="J42" s="12"/>
    </row>
    <row r="43" spans="2:10" ht="25.15" customHeight="1" x14ac:dyDescent="0.5">
      <c r="B43" s="43" t="s">
        <v>62</v>
      </c>
      <c r="C43" s="223" t="s">
        <v>1</v>
      </c>
      <c r="D43" s="224"/>
      <c r="E43" s="30"/>
      <c r="F43" s="30"/>
      <c r="G43" s="31"/>
      <c r="H43" s="39"/>
      <c r="I43" s="12"/>
      <c r="J43" s="12"/>
    </row>
    <row r="44" spans="2:10" ht="39.4" customHeight="1" x14ac:dyDescent="0.5">
      <c r="B44" s="91" t="s">
        <v>239</v>
      </c>
      <c r="C44" s="89" t="s">
        <v>2</v>
      </c>
      <c r="D44" s="91" t="s">
        <v>14</v>
      </c>
      <c r="E44" s="89"/>
      <c r="F44" s="89">
        <v>1</v>
      </c>
      <c r="G44" s="94">
        <f>IF(H44="TDD",0,1)</f>
        <v>1</v>
      </c>
      <c r="H44" s="167"/>
      <c r="I44" s="101"/>
      <c r="J44" s="101"/>
    </row>
    <row r="45" spans="2:10" ht="36.4" customHeight="1" x14ac:dyDescent="0.5">
      <c r="B45" s="135" t="s">
        <v>240</v>
      </c>
      <c r="C45" s="89" t="s">
        <v>5</v>
      </c>
      <c r="D45" s="135" t="s">
        <v>739</v>
      </c>
      <c r="E45" s="89"/>
      <c r="F45" s="89">
        <v>1</v>
      </c>
      <c r="G45" s="94">
        <f>IF(H45="TDD",0,1)</f>
        <v>1</v>
      </c>
      <c r="H45" s="167"/>
      <c r="I45" s="89"/>
      <c r="J45" s="89"/>
    </row>
    <row r="46" spans="2:10" ht="48" customHeight="1" x14ac:dyDescent="0.5">
      <c r="B46" s="91" t="s">
        <v>241</v>
      </c>
      <c r="C46" s="89" t="s">
        <v>5</v>
      </c>
      <c r="D46" s="91" t="s">
        <v>740</v>
      </c>
      <c r="E46" s="89"/>
      <c r="F46" s="89">
        <v>1</v>
      </c>
      <c r="G46" s="94">
        <f>IF(H46="TDD",0,1)</f>
        <v>1</v>
      </c>
      <c r="H46" s="167"/>
      <c r="I46" s="89"/>
      <c r="J46" s="89"/>
    </row>
    <row r="47" spans="2:10" ht="27" x14ac:dyDescent="0.5">
      <c r="B47" s="91" t="s">
        <v>242</v>
      </c>
      <c r="C47" s="142" t="s">
        <v>741</v>
      </c>
      <c r="D47" s="135" t="s">
        <v>742</v>
      </c>
      <c r="E47" s="89"/>
      <c r="F47" s="89">
        <v>1</v>
      </c>
      <c r="G47" s="94">
        <f>IF(H47="TDD",0,1)</f>
        <v>1</v>
      </c>
      <c r="H47" s="167"/>
      <c r="I47" s="89"/>
      <c r="J47" s="89"/>
    </row>
    <row r="48" spans="2:10" ht="40.5" x14ac:dyDescent="0.5">
      <c r="B48" s="91" t="s">
        <v>243</v>
      </c>
      <c r="C48" s="89" t="s">
        <v>579</v>
      </c>
      <c r="D48" s="135" t="s">
        <v>743</v>
      </c>
      <c r="E48" s="89"/>
      <c r="F48" s="89">
        <v>1</v>
      </c>
      <c r="G48" s="94">
        <f>IF(H48="TDD",0,1)</f>
        <v>1</v>
      </c>
      <c r="H48" s="167"/>
      <c r="I48" s="89"/>
      <c r="J48" s="89"/>
    </row>
    <row r="49" spans="2:10" x14ac:dyDescent="0.5">
      <c r="B49" s="21"/>
      <c r="H49" s="27"/>
    </row>
    <row r="50" spans="2:10" x14ac:dyDescent="0.5">
      <c r="B50" s="49"/>
      <c r="H50" s="27"/>
    </row>
    <row r="51" spans="2:10" x14ac:dyDescent="0.5">
      <c r="B51" s="296" t="s">
        <v>244</v>
      </c>
      <c r="C51" s="296"/>
      <c r="D51" s="296"/>
      <c r="E51" s="39">
        <v>1</v>
      </c>
      <c r="F51" s="39"/>
      <c r="G51" s="31"/>
      <c r="H51" s="39"/>
      <c r="I51" s="38"/>
      <c r="J51" s="38"/>
    </row>
    <row r="52" spans="2:10" x14ac:dyDescent="0.5">
      <c r="B52" s="295" t="s">
        <v>97</v>
      </c>
      <c r="C52" s="295"/>
      <c r="D52" s="295"/>
      <c r="E52" s="30"/>
      <c r="F52" s="30"/>
      <c r="G52" s="31"/>
      <c r="H52" s="39"/>
      <c r="I52" s="12"/>
      <c r="J52" s="12"/>
    </row>
    <row r="53" spans="2:10" x14ac:dyDescent="0.5">
      <c r="B53" s="296" t="s">
        <v>3</v>
      </c>
      <c r="C53" s="296"/>
      <c r="D53" s="296"/>
      <c r="E53" s="39"/>
      <c r="F53" s="39"/>
      <c r="G53" s="31"/>
      <c r="H53" s="39"/>
      <c r="I53" s="38"/>
      <c r="J53" s="38"/>
    </row>
    <row r="54" spans="2:10" ht="232.15" customHeight="1" x14ac:dyDescent="0.5">
      <c r="B54" s="295" t="s">
        <v>744</v>
      </c>
      <c r="C54" s="295"/>
      <c r="D54" s="295"/>
      <c r="E54" s="30"/>
      <c r="F54" s="30"/>
      <c r="G54" s="31"/>
      <c r="H54" s="39"/>
      <c r="I54" s="12"/>
      <c r="J54" s="12"/>
    </row>
    <row r="55" spans="2:10" x14ac:dyDescent="0.5">
      <c r="B55" s="10" t="s">
        <v>108</v>
      </c>
      <c r="C55" s="298" t="s">
        <v>1</v>
      </c>
      <c r="D55" s="298"/>
      <c r="E55" s="30"/>
      <c r="F55" s="30"/>
      <c r="G55" s="31"/>
      <c r="H55" s="39"/>
      <c r="I55" s="38"/>
      <c r="J55" s="38"/>
    </row>
    <row r="56" spans="2:10" ht="34.9" customHeight="1" x14ac:dyDescent="0.5">
      <c r="B56" s="91" t="s">
        <v>245</v>
      </c>
      <c r="C56" s="142" t="s">
        <v>5</v>
      </c>
      <c r="D56" s="91" t="s">
        <v>745</v>
      </c>
      <c r="E56" s="89"/>
      <c r="F56" s="89">
        <v>1</v>
      </c>
      <c r="G56" s="94">
        <f>IF(H56="TDD",0,1)</f>
        <v>1</v>
      </c>
      <c r="H56" s="167"/>
      <c r="I56" s="88"/>
      <c r="J56" s="88"/>
    </row>
    <row r="57" spans="2:10" ht="34.15" customHeight="1" x14ac:dyDescent="0.5">
      <c r="B57" s="91" t="s">
        <v>746</v>
      </c>
      <c r="C57" s="89" t="s">
        <v>2</v>
      </c>
      <c r="D57" s="91" t="s">
        <v>747</v>
      </c>
      <c r="E57" s="89"/>
      <c r="F57" s="89">
        <v>1</v>
      </c>
      <c r="G57" s="94">
        <f>IF(H57="TDD",0,1)</f>
        <v>1</v>
      </c>
      <c r="H57" s="167"/>
      <c r="I57" s="89"/>
      <c r="J57" s="89"/>
    </row>
    <row r="58" spans="2:10" ht="16.899999999999999" customHeight="1" x14ac:dyDescent="0.5">
      <c r="B58" s="91" t="s">
        <v>246</v>
      </c>
      <c r="C58" s="142" t="s">
        <v>5</v>
      </c>
      <c r="D58" s="135" t="s">
        <v>748</v>
      </c>
      <c r="E58" s="89"/>
      <c r="F58" s="89">
        <v>1</v>
      </c>
      <c r="G58" s="94">
        <f>IF(H58="TDD",0,1)</f>
        <v>1</v>
      </c>
      <c r="H58" s="167"/>
      <c r="I58" s="89"/>
      <c r="J58" s="89"/>
    </row>
    <row r="59" spans="2:10" x14ac:dyDescent="0.5">
      <c r="B59" s="21"/>
      <c r="H59" s="27"/>
    </row>
    <row r="60" spans="2:10" x14ac:dyDescent="0.5">
      <c r="B60" s="21"/>
      <c r="H60" s="27"/>
    </row>
    <row r="61" spans="2:10" x14ac:dyDescent="0.5">
      <c r="B61" s="296" t="s">
        <v>247</v>
      </c>
      <c r="C61" s="296"/>
      <c r="D61" s="296"/>
      <c r="E61" s="39">
        <v>1</v>
      </c>
      <c r="F61" s="39"/>
      <c r="G61" s="31"/>
      <c r="H61" s="39"/>
      <c r="I61" s="38"/>
      <c r="J61" s="38"/>
    </row>
    <row r="62" spans="2:10" x14ac:dyDescent="0.5">
      <c r="B62" s="295" t="s">
        <v>76</v>
      </c>
      <c r="C62" s="295"/>
      <c r="D62" s="295"/>
      <c r="E62" s="30"/>
      <c r="F62" s="30"/>
      <c r="G62" s="31"/>
      <c r="H62" s="39"/>
      <c r="I62" s="12"/>
      <c r="J62" s="12"/>
    </row>
    <row r="63" spans="2:10" x14ac:dyDescent="0.5">
      <c r="B63" s="296" t="s">
        <v>3</v>
      </c>
      <c r="C63" s="296"/>
      <c r="D63" s="296"/>
      <c r="E63" s="39"/>
      <c r="F63" s="39"/>
      <c r="G63" s="31"/>
      <c r="H63" s="39"/>
      <c r="I63" s="38"/>
      <c r="J63" s="38"/>
    </row>
    <row r="64" spans="2:10" ht="207" customHeight="1" x14ac:dyDescent="0.5">
      <c r="B64" s="295" t="s">
        <v>749</v>
      </c>
      <c r="C64" s="295"/>
      <c r="D64" s="295"/>
      <c r="E64" s="30"/>
      <c r="F64" s="30"/>
      <c r="G64" s="31"/>
      <c r="H64" s="40"/>
      <c r="I64" s="30"/>
      <c r="J64" s="30"/>
    </row>
    <row r="65" spans="2:10" x14ac:dyDescent="0.5">
      <c r="B65" s="10" t="s">
        <v>0</v>
      </c>
      <c r="C65" s="298" t="s">
        <v>1</v>
      </c>
      <c r="D65" s="298"/>
      <c r="E65" s="30"/>
      <c r="F65" s="30"/>
      <c r="G65" s="31"/>
      <c r="H65" s="40"/>
      <c r="I65" s="39"/>
      <c r="J65" s="39"/>
    </row>
    <row r="66" spans="2:10" ht="48" customHeight="1" x14ac:dyDescent="0.5">
      <c r="B66" s="91" t="s">
        <v>750</v>
      </c>
      <c r="C66" s="142" t="s">
        <v>5</v>
      </c>
      <c r="D66" s="98" t="s">
        <v>751</v>
      </c>
      <c r="E66" s="89"/>
      <c r="F66" s="89">
        <v>1</v>
      </c>
      <c r="G66" s="94">
        <f>IF(H66="TDD",0,1)</f>
        <v>1</v>
      </c>
      <c r="H66" s="167"/>
      <c r="I66" s="89"/>
      <c r="J66" s="89"/>
    </row>
    <row r="67" spans="2:10" ht="36.4" customHeight="1" x14ac:dyDescent="0.5">
      <c r="B67" s="91" t="s">
        <v>752</v>
      </c>
      <c r="C67" s="89" t="s">
        <v>753</v>
      </c>
      <c r="D67" s="98" t="s">
        <v>754</v>
      </c>
      <c r="E67" s="89"/>
      <c r="F67" s="89">
        <v>1</v>
      </c>
      <c r="G67" s="94">
        <f>IF(H67="TDD",0,1)</f>
        <v>1</v>
      </c>
      <c r="H67" s="167"/>
      <c r="I67" s="89"/>
      <c r="J67" s="89"/>
    </row>
    <row r="68" spans="2:10" ht="34.9" customHeight="1" x14ac:dyDescent="0.5">
      <c r="B68" s="91" t="s">
        <v>755</v>
      </c>
      <c r="C68" s="89" t="s">
        <v>2</v>
      </c>
      <c r="D68" s="91" t="s">
        <v>756</v>
      </c>
      <c r="E68" s="89"/>
      <c r="F68" s="89">
        <v>1</v>
      </c>
      <c r="G68" s="94">
        <f>IF(H68="TDD",0,1)</f>
        <v>1</v>
      </c>
      <c r="H68" s="167"/>
      <c r="I68" s="89"/>
      <c r="J68" s="89"/>
    </row>
    <row r="69" spans="2:10" x14ac:dyDescent="0.5">
      <c r="B69" s="21"/>
      <c r="H69" s="27"/>
    </row>
    <row r="70" spans="2:10" x14ac:dyDescent="0.5">
      <c r="B70" s="21"/>
      <c r="H70" s="27"/>
    </row>
    <row r="71" spans="2:10" x14ac:dyDescent="0.5">
      <c r="B71" s="296" t="s">
        <v>248</v>
      </c>
      <c r="C71" s="296"/>
      <c r="D71" s="296"/>
      <c r="E71" s="39">
        <v>1</v>
      </c>
      <c r="F71" s="39"/>
      <c r="G71" s="31"/>
      <c r="H71" s="39"/>
      <c r="I71" s="38"/>
      <c r="J71" s="38"/>
    </row>
    <row r="72" spans="2:10" ht="16.149999999999999" customHeight="1" x14ac:dyDescent="0.5">
      <c r="B72" s="295" t="s">
        <v>249</v>
      </c>
      <c r="C72" s="295"/>
      <c r="D72" s="295"/>
      <c r="E72" s="30"/>
      <c r="F72" s="30"/>
      <c r="G72" s="31"/>
      <c r="H72" s="39"/>
      <c r="I72" s="12"/>
      <c r="J72" s="12"/>
    </row>
    <row r="73" spans="2:10" x14ac:dyDescent="0.5">
      <c r="B73" s="296" t="s">
        <v>3</v>
      </c>
      <c r="C73" s="296"/>
      <c r="D73" s="296"/>
      <c r="E73" s="39"/>
      <c r="F73" s="39"/>
      <c r="G73" s="31"/>
      <c r="H73" s="39"/>
      <c r="I73" s="38"/>
      <c r="J73" s="38"/>
    </row>
    <row r="74" spans="2:10" ht="204" customHeight="1" x14ac:dyDescent="0.5">
      <c r="B74" s="299" t="s">
        <v>250</v>
      </c>
      <c r="C74" s="299"/>
      <c r="D74" s="299"/>
      <c r="E74" s="24"/>
      <c r="F74" s="24"/>
      <c r="G74" s="31"/>
      <c r="H74" s="39"/>
      <c r="I74" s="23"/>
      <c r="J74" s="23"/>
    </row>
    <row r="75" spans="2:10" x14ac:dyDescent="0.5">
      <c r="B75" s="10" t="s">
        <v>0</v>
      </c>
      <c r="C75" s="298" t="s">
        <v>1</v>
      </c>
      <c r="D75" s="298"/>
      <c r="E75" s="30"/>
      <c r="F75" s="30"/>
      <c r="G75" s="31"/>
      <c r="H75" s="40"/>
      <c r="I75" s="39"/>
      <c r="J75" s="39"/>
    </row>
    <row r="76" spans="2:10" ht="31.9" customHeight="1" x14ac:dyDescent="0.5">
      <c r="B76" s="91" t="s">
        <v>757</v>
      </c>
      <c r="C76" s="89" t="s">
        <v>2</v>
      </c>
      <c r="D76" s="135" t="s">
        <v>758</v>
      </c>
      <c r="E76" s="89"/>
      <c r="F76" s="89">
        <v>1</v>
      </c>
      <c r="G76" s="94">
        <f>IF(H76="TDD",0,1)</f>
        <v>1</v>
      </c>
      <c r="H76" s="167"/>
      <c r="I76" s="89"/>
      <c r="J76" s="89"/>
    </row>
    <row r="77" spans="2:10" ht="31.9" customHeight="1" x14ac:dyDescent="0.5">
      <c r="B77" s="91" t="s">
        <v>759</v>
      </c>
      <c r="C77" s="89" t="s">
        <v>2</v>
      </c>
      <c r="D77" s="135" t="s">
        <v>760</v>
      </c>
      <c r="E77" s="89"/>
      <c r="F77" s="89">
        <v>1</v>
      </c>
      <c r="G77" s="94">
        <f>IF(H77="TDD",0,1)</f>
        <v>1</v>
      </c>
      <c r="H77" s="167"/>
      <c r="I77" s="89"/>
      <c r="J77" s="89"/>
    </row>
    <row r="78" spans="2:10" ht="19.149999999999999" customHeight="1" x14ac:dyDescent="0.5">
      <c r="B78" s="17"/>
      <c r="C78" s="18"/>
      <c r="D78" s="17"/>
      <c r="E78" s="18"/>
      <c r="F78" s="18"/>
      <c r="H78" s="18"/>
      <c r="I78" s="18"/>
      <c r="J78" s="18"/>
    </row>
    <row r="79" spans="2:10" x14ac:dyDescent="0.5">
      <c r="B79" s="21"/>
    </row>
    <row r="80" spans="2:10" x14ac:dyDescent="0.5">
      <c r="B80" s="296" t="s">
        <v>251</v>
      </c>
      <c r="C80" s="296"/>
      <c r="D80" s="296"/>
      <c r="E80" s="39">
        <v>1</v>
      </c>
      <c r="F80" s="39"/>
      <c r="G80" s="31"/>
      <c r="H80" s="39"/>
      <c r="I80" s="38"/>
      <c r="J80" s="38"/>
    </row>
    <row r="81" spans="2:10" x14ac:dyDescent="0.5">
      <c r="B81" s="295" t="s">
        <v>252</v>
      </c>
      <c r="C81" s="295"/>
      <c r="D81" s="295"/>
      <c r="E81" s="30"/>
      <c r="F81" s="30"/>
      <c r="G81" s="31"/>
      <c r="H81" s="39"/>
      <c r="I81" s="12"/>
      <c r="J81" s="12"/>
    </row>
    <row r="82" spans="2:10" x14ac:dyDescent="0.5">
      <c r="B82" s="296" t="s">
        <v>3</v>
      </c>
      <c r="C82" s="296"/>
      <c r="D82" s="296"/>
      <c r="E82" s="39"/>
      <c r="F82" s="39"/>
      <c r="G82" s="31"/>
      <c r="H82" s="39"/>
      <c r="I82" s="38"/>
      <c r="J82" s="38"/>
    </row>
    <row r="83" spans="2:10" ht="103.15" customHeight="1" x14ac:dyDescent="0.5">
      <c r="B83" s="295" t="s">
        <v>761</v>
      </c>
      <c r="C83" s="295"/>
      <c r="D83" s="295"/>
      <c r="E83" s="30"/>
      <c r="F83" s="30"/>
      <c r="G83" s="31"/>
      <c r="H83" s="39"/>
      <c r="I83" s="12"/>
      <c r="J83" s="12"/>
    </row>
    <row r="84" spans="2:10" x14ac:dyDescent="0.5">
      <c r="B84" s="10" t="s">
        <v>0</v>
      </c>
      <c r="C84" s="298" t="s">
        <v>1</v>
      </c>
      <c r="D84" s="298"/>
      <c r="E84" s="30"/>
      <c r="F84" s="30"/>
      <c r="G84" s="31"/>
      <c r="H84" s="39"/>
      <c r="I84" s="38"/>
      <c r="J84" s="38"/>
    </row>
    <row r="85" spans="2:10" ht="30" customHeight="1" x14ac:dyDescent="0.5">
      <c r="B85" s="91" t="s">
        <v>253</v>
      </c>
      <c r="C85" s="142" t="s">
        <v>5</v>
      </c>
      <c r="D85" s="91" t="s">
        <v>762</v>
      </c>
      <c r="E85" s="89"/>
      <c r="F85" s="89">
        <v>1</v>
      </c>
      <c r="G85" s="94">
        <f>IF(H85="TDD",0,1)</f>
        <v>1</v>
      </c>
      <c r="H85" s="167"/>
      <c r="I85" s="88"/>
      <c r="J85" s="88"/>
    </row>
    <row r="86" spans="2:10" ht="33" customHeight="1" x14ac:dyDescent="0.5">
      <c r="B86" s="91" t="s">
        <v>254</v>
      </c>
      <c r="C86" s="142" t="s">
        <v>5</v>
      </c>
      <c r="D86" s="91" t="s">
        <v>763</v>
      </c>
      <c r="E86" s="89"/>
      <c r="F86" s="89">
        <v>1</v>
      </c>
      <c r="G86" s="94">
        <f>IF(H86="TDD",0,1)</f>
        <v>1</v>
      </c>
      <c r="H86" s="167"/>
      <c r="I86" s="88"/>
      <c r="J86" s="88"/>
    </row>
    <row r="87" spans="2:10" ht="40.5" x14ac:dyDescent="0.5">
      <c r="B87" s="91" t="s">
        <v>255</v>
      </c>
      <c r="C87" s="89" t="s">
        <v>631</v>
      </c>
      <c r="D87" s="91" t="s">
        <v>764</v>
      </c>
      <c r="E87" s="89"/>
      <c r="F87" s="89">
        <v>1</v>
      </c>
      <c r="G87" s="94">
        <f>IF(H87="TDD",0,1)</f>
        <v>1</v>
      </c>
      <c r="H87" s="167"/>
      <c r="I87" s="89"/>
      <c r="J87" s="89"/>
    </row>
    <row r="88" spans="2:10" x14ac:dyDescent="0.5">
      <c r="B88" s="21"/>
    </row>
    <row r="89" spans="2:10" x14ac:dyDescent="0.5">
      <c r="B89" s="21"/>
    </row>
    <row r="90" spans="2:10" x14ac:dyDescent="0.5">
      <c r="B90" s="296" t="s">
        <v>257</v>
      </c>
      <c r="C90" s="296"/>
      <c r="D90" s="296"/>
      <c r="E90" s="39">
        <v>1</v>
      </c>
      <c r="F90" s="39"/>
      <c r="G90" s="31"/>
      <c r="H90" s="39"/>
      <c r="I90" s="38"/>
      <c r="J90" s="38"/>
    </row>
    <row r="91" spans="2:10" ht="16.149999999999999" customHeight="1" x14ac:dyDescent="0.5">
      <c r="B91" s="295" t="s">
        <v>256</v>
      </c>
      <c r="C91" s="295"/>
      <c r="D91" s="295"/>
      <c r="E91" s="30"/>
      <c r="F91" s="30"/>
      <c r="G91" s="31"/>
      <c r="H91" s="39"/>
      <c r="I91" s="12"/>
      <c r="J91" s="12"/>
    </row>
    <row r="92" spans="2:10" x14ac:dyDescent="0.5">
      <c r="B92" s="296" t="s">
        <v>3</v>
      </c>
      <c r="C92" s="296"/>
      <c r="D92" s="296"/>
      <c r="E92" s="39"/>
      <c r="F92" s="39"/>
      <c r="G92" s="31"/>
      <c r="H92" s="39"/>
      <c r="I92" s="38"/>
      <c r="J92" s="38"/>
    </row>
    <row r="93" spans="2:10" ht="256.14999999999998" customHeight="1" x14ac:dyDescent="0.5">
      <c r="B93" s="297" t="s">
        <v>258</v>
      </c>
      <c r="C93" s="297"/>
      <c r="D93" s="297"/>
      <c r="E93" s="30"/>
      <c r="F93" s="30"/>
      <c r="G93" s="31"/>
      <c r="H93" s="39"/>
      <c r="I93" s="12"/>
      <c r="J93" s="12"/>
    </row>
    <row r="94" spans="2:10" x14ac:dyDescent="0.5">
      <c r="B94" s="10" t="s">
        <v>0</v>
      </c>
      <c r="C94" s="298" t="s">
        <v>1</v>
      </c>
      <c r="D94" s="298"/>
      <c r="E94" s="30"/>
      <c r="F94" s="30"/>
      <c r="G94" s="31"/>
      <c r="H94" s="39"/>
      <c r="I94" s="38"/>
      <c r="J94" s="38"/>
    </row>
    <row r="95" spans="2:10" ht="54.4" customHeight="1" x14ac:dyDescent="0.5">
      <c r="B95" s="91" t="s">
        <v>261</v>
      </c>
      <c r="C95" s="142" t="s">
        <v>5</v>
      </c>
      <c r="D95" s="150" t="s">
        <v>765</v>
      </c>
      <c r="E95" s="89"/>
      <c r="F95" s="89">
        <v>1</v>
      </c>
      <c r="G95" s="94">
        <f t="shared" ref="G95:G100" si="0">IF(H95="TDD",0,1)</f>
        <v>1</v>
      </c>
      <c r="H95" s="167"/>
      <c r="I95" s="89"/>
      <c r="J95" s="89"/>
    </row>
    <row r="96" spans="2:10" ht="41.65" customHeight="1" x14ac:dyDescent="0.5">
      <c r="B96" s="98" t="s">
        <v>260</v>
      </c>
      <c r="C96" s="142" t="s">
        <v>5</v>
      </c>
      <c r="D96" s="150" t="s">
        <v>766</v>
      </c>
      <c r="E96" s="89"/>
      <c r="F96" s="89">
        <v>1</v>
      </c>
      <c r="G96" s="94">
        <f t="shared" si="0"/>
        <v>1</v>
      </c>
      <c r="H96" s="167"/>
      <c r="I96" s="89"/>
      <c r="J96" s="89"/>
    </row>
    <row r="97" spans="1:10" ht="44.65" customHeight="1" x14ac:dyDescent="0.5">
      <c r="B97" s="91" t="s">
        <v>259</v>
      </c>
      <c r="C97" s="88" t="s">
        <v>5</v>
      </c>
      <c r="D97" s="209" t="s">
        <v>767</v>
      </c>
      <c r="E97" s="89"/>
      <c r="F97" s="89">
        <v>1</v>
      </c>
      <c r="G97" s="94">
        <f t="shared" si="0"/>
        <v>1</v>
      </c>
      <c r="H97" s="167"/>
      <c r="I97" s="89"/>
      <c r="J97" s="89"/>
    </row>
    <row r="98" spans="1:10" ht="63.4" customHeight="1" x14ac:dyDescent="0.5">
      <c r="B98" s="91" t="s">
        <v>769</v>
      </c>
      <c r="C98" s="89" t="s">
        <v>770</v>
      </c>
      <c r="D98" s="210" t="s">
        <v>771</v>
      </c>
      <c r="E98" s="103"/>
      <c r="F98" s="103">
        <v>1</v>
      </c>
      <c r="G98" s="94">
        <f t="shared" si="0"/>
        <v>1</v>
      </c>
      <c r="H98" s="167"/>
      <c r="I98" s="89"/>
      <c r="J98" s="89"/>
    </row>
    <row r="99" spans="1:10" ht="40.9" customHeight="1" x14ac:dyDescent="0.5">
      <c r="B99" s="91" t="s">
        <v>262</v>
      </c>
      <c r="C99" s="158" t="s">
        <v>2</v>
      </c>
      <c r="D99" s="211" t="s">
        <v>768</v>
      </c>
      <c r="E99" s="89"/>
      <c r="F99" s="89">
        <v>1</v>
      </c>
      <c r="G99" s="94">
        <f t="shared" si="0"/>
        <v>1</v>
      </c>
      <c r="H99" s="167"/>
      <c r="I99" s="90"/>
      <c r="J99" s="90"/>
    </row>
    <row r="100" spans="1:10" ht="31.15" customHeight="1" x14ac:dyDescent="0.5">
      <c r="B100" s="91" t="s">
        <v>772</v>
      </c>
      <c r="C100" s="89" t="s">
        <v>2</v>
      </c>
      <c r="D100" s="135" t="s">
        <v>773</v>
      </c>
      <c r="E100" s="89"/>
      <c r="F100" s="89">
        <v>1</v>
      </c>
      <c r="G100" s="94">
        <f t="shared" si="0"/>
        <v>1</v>
      </c>
      <c r="H100" s="167"/>
      <c r="I100" s="89"/>
      <c r="J100" s="89"/>
    </row>
    <row r="101" spans="1:10" x14ac:dyDescent="0.5">
      <c r="E101" s="4">
        <f>SUM(E12:E100)</f>
        <v>9</v>
      </c>
      <c r="F101" s="4">
        <f>SUM(F12:F100)</f>
        <v>28</v>
      </c>
      <c r="G101" s="4">
        <f>SUM(G12:G100)</f>
        <v>28</v>
      </c>
      <c r="H101" s="163">
        <f>SUM(H12:H100)</f>
        <v>0</v>
      </c>
    </row>
    <row r="103" spans="1:10" x14ac:dyDescent="0.5">
      <c r="D103" s="3" t="s">
        <v>571</v>
      </c>
      <c r="E103" s="4">
        <v>28</v>
      </c>
    </row>
    <row r="104" spans="1:10" s="5" customFormat="1" x14ac:dyDescent="0.5">
      <c r="A104"/>
      <c r="B104" s="14"/>
      <c r="C104" s="4"/>
      <c r="D104" s="34" t="s">
        <v>78</v>
      </c>
      <c r="E104" s="31">
        <f>G101</f>
        <v>28</v>
      </c>
      <c r="F104" s="4"/>
      <c r="G104" s="4"/>
    </row>
    <row r="105" spans="1:10" x14ac:dyDescent="0.5">
      <c r="D105" s="34" t="s">
        <v>79</v>
      </c>
      <c r="E105" s="73">
        <f>H101/G101*10</f>
        <v>0</v>
      </c>
      <c r="F105" s="125"/>
    </row>
  </sheetData>
  <mergeCells count="52">
    <mergeCell ref="C33:D33"/>
    <mergeCell ref="B12:D12"/>
    <mergeCell ref="B13:D13"/>
    <mergeCell ref="B9:J9"/>
    <mergeCell ref="B10:D11"/>
    <mergeCell ref="E10:E11"/>
    <mergeCell ref="G10:G11"/>
    <mergeCell ref="I10:I11"/>
    <mergeCell ref="J10:J11"/>
    <mergeCell ref="F10:F11"/>
    <mergeCell ref="C75:D75"/>
    <mergeCell ref="B32:D32"/>
    <mergeCell ref="B14:D14"/>
    <mergeCell ref="B15:D15"/>
    <mergeCell ref="C16:D16"/>
    <mergeCell ref="B21:D21"/>
    <mergeCell ref="B22:D22"/>
    <mergeCell ref="B23:D23"/>
    <mergeCell ref="B24:D24"/>
    <mergeCell ref="C25:D25"/>
    <mergeCell ref="B29:D29"/>
    <mergeCell ref="B30:D30"/>
    <mergeCell ref="B31:D31"/>
    <mergeCell ref="B64:D64"/>
    <mergeCell ref="C65:D65"/>
    <mergeCell ref="B61:D61"/>
    <mergeCell ref="B39:D39"/>
    <mergeCell ref="B40:D40"/>
    <mergeCell ref="B41:D41"/>
    <mergeCell ref="B42:D42"/>
    <mergeCell ref="C43:D43"/>
    <mergeCell ref="B51:D51"/>
    <mergeCell ref="B52:D52"/>
    <mergeCell ref="B53:D53"/>
    <mergeCell ref="B54:D54"/>
    <mergeCell ref="C55:D55"/>
    <mergeCell ref="B62:D62"/>
    <mergeCell ref="B63:D63"/>
    <mergeCell ref="B93:D93"/>
    <mergeCell ref="C94:D94"/>
    <mergeCell ref="B82:D82"/>
    <mergeCell ref="B83:D83"/>
    <mergeCell ref="C84:D84"/>
    <mergeCell ref="B90:D90"/>
    <mergeCell ref="B91:D91"/>
    <mergeCell ref="B92:D92"/>
    <mergeCell ref="B71:D71"/>
    <mergeCell ref="B72:D72"/>
    <mergeCell ref="B73:D73"/>
    <mergeCell ref="B81:D81"/>
    <mergeCell ref="B80:D80"/>
    <mergeCell ref="B74:D74"/>
  </mergeCells>
  <dataValidations count="1">
    <dataValidation type="list" allowBlank="1" showInputMessage="1" showErrorMessage="1" sqref="H17:H18 H26 H44:H48 H56:H58 H66:H68 H76:H77 H85:H87 H95:H100 H34:H36" xr:uid="{26C995A6-EC79-4EE1-AD57-64116D7A2DA5}">
      <formula1>"0,5,10,TDD"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3:J99"/>
  <sheetViews>
    <sheetView zoomScale="35" zoomScaleNormal="35" zoomScalePageLayoutView="90" workbookViewId="0">
      <pane ySplit="11" topLeftCell="A85" activePane="bottomLeft" state="frozen"/>
      <selection pane="bottomLeft" activeCell="L55" sqref="L55"/>
    </sheetView>
  </sheetViews>
  <sheetFormatPr defaultColWidth="10.75" defaultRowHeight="15.75" x14ac:dyDescent="0.5"/>
  <cols>
    <col min="2" max="2" width="59.75" style="14" customWidth="1"/>
    <col min="3" max="3" width="10.75" style="4"/>
    <col min="4" max="4" width="61.75" style="3" customWidth="1"/>
    <col min="5" max="6" width="7.75" style="4" customWidth="1"/>
    <col min="7" max="7" width="8.5" style="4" customWidth="1"/>
    <col min="8" max="8" width="12.25" style="5" customWidth="1"/>
    <col min="9" max="9" width="27.75" style="5" customWidth="1"/>
    <col min="10" max="10" width="28.75" style="5" customWidth="1"/>
  </cols>
  <sheetData>
    <row r="3" spans="2:10" x14ac:dyDescent="0.5">
      <c r="B3" s="14" t="s">
        <v>561</v>
      </c>
      <c r="C3" s="4" t="s">
        <v>559</v>
      </c>
      <c r="D3" s="3">
        <f>'BAB 1 SKP'!D2</f>
        <v>0</v>
      </c>
    </row>
    <row r="4" spans="2:10" x14ac:dyDescent="0.5">
      <c r="B4" s="14" t="s">
        <v>562</v>
      </c>
      <c r="C4" s="4" t="s">
        <v>559</v>
      </c>
      <c r="D4" s="3">
        <f>'BAB 1 SKP'!D3</f>
        <v>0</v>
      </c>
    </row>
    <row r="5" spans="2:10" x14ac:dyDescent="0.5">
      <c r="B5" s="14" t="s">
        <v>563</v>
      </c>
      <c r="C5" s="4" t="s">
        <v>559</v>
      </c>
      <c r="D5" s="3">
        <f>'BAB 1 SKP'!D4</f>
        <v>0</v>
      </c>
    </row>
    <row r="6" spans="2:10" x14ac:dyDescent="0.5">
      <c r="B6" s="14" t="s">
        <v>564</v>
      </c>
      <c r="C6" s="4" t="s">
        <v>559</v>
      </c>
      <c r="D6" s="3">
        <f>'BAB 1 SKP'!D5</f>
        <v>0</v>
      </c>
    </row>
    <row r="7" spans="2:10" x14ac:dyDescent="0.5">
      <c r="B7" s="14" t="s">
        <v>565</v>
      </c>
      <c r="C7" s="4" t="s">
        <v>559</v>
      </c>
      <c r="D7" s="3">
        <f>'BAB 1 SKP'!D6</f>
        <v>0</v>
      </c>
    </row>
    <row r="8" spans="2:10" x14ac:dyDescent="0.5">
      <c r="B8" s="14" t="s">
        <v>566</v>
      </c>
      <c r="C8" s="4" t="s">
        <v>559</v>
      </c>
      <c r="D8" s="3">
        <f>'BAB 1 SKP'!D7</f>
        <v>0</v>
      </c>
    </row>
    <row r="9" spans="2:10" ht="18.399999999999999" thickBot="1" x14ac:dyDescent="0.55000000000000004">
      <c r="B9" s="241" t="s">
        <v>51</v>
      </c>
      <c r="C9" s="241"/>
      <c r="D9" s="241"/>
      <c r="E9" s="241"/>
      <c r="F9" s="241"/>
      <c r="G9" s="241"/>
      <c r="H9" s="241"/>
      <c r="I9" s="241"/>
      <c r="J9" s="241"/>
    </row>
    <row r="10" spans="2:10" ht="35.450000000000003" customHeight="1" thickBot="1" x14ac:dyDescent="0.55000000000000004">
      <c r="B10" s="242" t="s">
        <v>42</v>
      </c>
      <c r="C10" s="243"/>
      <c r="D10" s="244"/>
      <c r="E10" s="237" t="s">
        <v>40</v>
      </c>
      <c r="F10" s="237" t="s">
        <v>41</v>
      </c>
      <c r="G10" s="237" t="s">
        <v>572</v>
      </c>
      <c r="H10" s="166" t="s">
        <v>50</v>
      </c>
      <c r="I10" s="293" t="s">
        <v>567</v>
      </c>
      <c r="J10" s="293" t="s">
        <v>52</v>
      </c>
    </row>
    <row r="11" spans="2:10" ht="30" customHeight="1" thickBot="1" x14ac:dyDescent="0.55000000000000004">
      <c r="B11" s="245"/>
      <c r="C11" s="246"/>
      <c r="D11" s="247"/>
      <c r="E11" s="238"/>
      <c r="F11" s="238"/>
      <c r="G11" s="238"/>
      <c r="H11" s="205" t="s">
        <v>49</v>
      </c>
      <c r="I11" s="312"/>
      <c r="J11" s="294"/>
    </row>
    <row r="12" spans="2:10" x14ac:dyDescent="0.5">
      <c r="B12" s="311" t="s">
        <v>263</v>
      </c>
      <c r="C12" s="311"/>
      <c r="D12" s="311"/>
      <c r="E12" s="7">
        <v>1</v>
      </c>
      <c r="F12" s="7"/>
      <c r="G12" s="57"/>
      <c r="H12" s="39"/>
      <c r="I12" s="38"/>
      <c r="J12" s="7"/>
    </row>
    <row r="13" spans="2:10" ht="16.899999999999999" customHeight="1" x14ac:dyDescent="0.5">
      <c r="B13" s="295" t="s">
        <v>264</v>
      </c>
      <c r="C13" s="295"/>
      <c r="D13" s="295"/>
      <c r="E13" s="30"/>
      <c r="F13" s="30"/>
      <c r="G13" s="56"/>
      <c r="H13" s="39"/>
      <c r="I13" s="12"/>
      <c r="J13" s="30"/>
    </row>
    <row r="14" spans="2:10" x14ac:dyDescent="0.5">
      <c r="B14" s="296" t="s">
        <v>3</v>
      </c>
      <c r="C14" s="296"/>
      <c r="D14" s="296"/>
      <c r="E14" s="39"/>
      <c r="F14" s="39"/>
      <c r="G14" s="56"/>
      <c r="H14" s="200"/>
      <c r="I14" s="38"/>
      <c r="J14" s="39"/>
    </row>
    <row r="15" spans="2:10" ht="86.65" customHeight="1" x14ac:dyDescent="0.5">
      <c r="B15" s="295" t="s">
        <v>265</v>
      </c>
      <c r="C15" s="295"/>
      <c r="D15" s="295"/>
      <c r="E15" s="30"/>
      <c r="F15" s="30"/>
      <c r="G15" s="56"/>
      <c r="H15" s="39"/>
      <c r="I15" s="12"/>
      <c r="J15" s="30"/>
    </row>
    <row r="16" spans="2:10" x14ac:dyDescent="0.5">
      <c r="B16" s="10" t="s">
        <v>0</v>
      </c>
      <c r="C16" s="298" t="s">
        <v>1</v>
      </c>
      <c r="D16" s="298"/>
      <c r="E16" s="30"/>
      <c r="F16" s="30"/>
      <c r="G16" s="56"/>
      <c r="H16" s="7"/>
      <c r="I16" s="38"/>
      <c r="J16" s="39"/>
    </row>
    <row r="17" spans="2:10" ht="58.9" customHeight="1" x14ac:dyDescent="0.5">
      <c r="B17" s="91" t="s">
        <v>266</v>
      </c>
      <c r="C17" s="89" t="s">
        <v>2</v>
      </c>
      <c r="D17" s="143" t="s">
        <v>15</v>
      </c>
      <c r="E17" s="89"/>
      <c r="F17" s="89">
        <v>1</v>
      </c>
      <c r="G17" s="94">
        <f>IF(H17="TDD",0,1)</f>
        <v>1</v>
      </c>
      <c r="H17" s="204"/>
      <c r="I17" s="89"/>
      <c r="J17" s="89"/>
    </row>
    <row r="18" spans="2:10" ht="84" customHeight="1" x14ac:dyDescent="0.5">
      <c r="B18" s="135" t="s">
        <v>267</v>
      </c>
      <c r="C18" s="142" t="s">
        <v>599</v>
      </c>
      <c r="D18" s="144" t="s">
        <v>598</v>
      </c>
      <c r="E18" s="89"/>
      <c r="F18" s="89">
        <v>1</v>
      </c>
      <c r="G18" s="94">
        <f>IF(H18="TDD",0,1)</f>
        <v>1</v>
      </c>
      <c r="H18" s="167"/>
      <c r="I18" s="89"/>
      <c r="J18" s="89"/>
    </row>
    <row r="19" spans="2:10" ht="43.15" customHeight="1" x14ac:dyDescent="0.5">
      <c r="B19" s="91" t="s">
        <v>268</v>
      </c>
      <c r="C19" s="89" t="s">
        <v>2</v>
      </c>
      <c r="D19" s="144" t="s">
        <v>600</v>
      </c>
      <c r="E19" s="89"/>
      <c r="F19" s="89">
        <v>1</v>
      </c>
      <c r="G19" s="94">
        <f>IF(H19="TDD",0,1)</f>
        <v>1</v>
      </c>
      <c r="H19" s="167"/>
      <c r="I19" s="89"/>
      <c r="J19" s="89"/>
    </row>
    <row r="20" spans="2:10" x14ac:dyDescent="0.5">
      <c r="B20" s="17"/>
      <c r="C20" s="18"/>
      <c r="D20" s="17"/>
      <c r="E20" s="18"/>
      <c r="F20" s="18"/>
      <c r="H20" s="18"/>
      <c r="I20" s="18"/>
      <c r="J20" s="18"/>
    </row>
    <row r="21" spans="2:10" x14ac:dyDescent="0.5">
      <c r="B21" s="21"/>
    </row>
    <row r="22" spans="2:10" x14ac:dyDescent="0.5">
      <c r="B22" s="296" t="s">
        <v>269</v>
      </c>
      <c r="C22" s="296"/>
      <c r="D22" s="296"/>
      <c r="E22" s="39">
        <v>1</v>
      </c>
      <c r="F22" s="39"/>
      <c r="G22" s="31"/>
      <c r="H22" s="40"/>
      <c r="I22" s="39"/>
      <c r="J22" s="39"/>
    </row>
    <row r="23" spans="2:10" ht="16.899999999999999" customHeight="1" x14ac:dyDescent="0.5">
      <c r="B23" s="295" t="s">
        <v>1092</v>
      </c>
      <c r="C23" s="295"/>
      <c r="D23" s="295"/>
      <c r="E23" s="30"/>
      <c r="F23" s="30"/>
      <c r="G23" s="31"/>
      <c r="H23" s="40"/>
      <c r="I23" s="30"/>
      <c r="J23" s="30"/>
    </row>
    <row r="24" spans="2:10" x14ac:dyDescent="0.5">
      <c r="B24" s="296" t="s">
        <v>3</v>
      </c>
      <c r="C24" s="296"/>
      <c r="D24" s="296"/>
      <c r="E24" s="39"/>
      <c r="F24" s="39"/>
      <c r="G24" s="31"/>
      <c r="H24" s="40"/>
      <c r="I24" s="39"/>
      <c r="J24" s="39"/>
    </row>
    <row r="25" spans="2:10" ht="129" customHeight="1" x14ac:dyDescent="0.5">
      <c r="B25" s="295" t="s">
        <v>1093</v>
      </c>
      <c r="C25" s="295"/>
      <c r="D25" s="295"/>
      <c r="E25" s="30"/>
      <c r="F25" s="30"/>
      <c r="G25" s="31"/>
      <c r="H25" s="20"/>
      <c r="I25" s="30"/>
      <c r="J25" s="30"/>
    </row>
    <row r="26" spans="2:10" x14ac:dyDescent="0.5">
      <c r="B26" s="10" t="s">
        <v>0</v>
      </c>
      <c r="C26" s="298" t="s">
        <v>1</v>
      </c>
      <c r="D26" s="298"/>
      <c r="E26" s="30"/>
      <c r="F26" s="30"/>
      <c r="G26" s="31"/>
      <c r="H26" s="20"/>
      <c r="I26" s="39"/>
      <c r="J26" s="39"/>
    </row>
    <row r="27" spans="2:10" ht="48.6" customHeight="1" x14ac:dyDescent="0.5">
      <c r="B27" s="91" t="s">
        <v>270</v>
      </c>
      <c r="C27" s="89" t="s">
        <v>601</v>
      </c>
      <c r="D27" s="145" t="s">
        <v>603</v>
      </c>
      <c r="E27" s="89"/>
      <c r="F27" s="89">
        <v>1</v>
      </c>
      <c r="G27" s="94">
        <f>IF(H27="TDD",0,1)</f>
        <v>1</v>
      </c>
      <c r="H27" s="167"/>
      <c r="I27" s="89"/>
      <c r="J27" s="89"/>
    </row>
    <row r="28" spans="2:10" ht="30" x14ac:dyDescent="0.5">
      <c r="B28" s="91" t="s">
        <v>1094</v>
      </c>
      <c r="C28" s="89" t="s">
        <v>2</v>
      </c>
      <c r="D28" s="145" t="s">
        <v>602</v>
      </c>
      <c r="E28" s="89"/>
      <c r="F28" s="89">
        <v>1</v>
      </c>
      <c r="G28" s="94">
        <f>IF(H28="TDD",0,1)</f>
        <v>1</v>
      </c>
      <c r="H28" s="167"/>
      <c r="I28" s="89"/>
      <c r="J28" s="89"/>
    </row>
    <row r="29" spans="2:10" x14ac:dyDescent="0.5">
      <c r="B29" s="21"/>
    </row>
    <row r="30" spans="2:10" x14ac:dyDescent="0.5">
      <c r="B30" s="21"/>
    </row>
    <row r="31" spans="2:10" x14ac:dyDescent="0.5">
      <c r="B31" s="296" t="s">
        <v>271</v>
      </c>
      <c r="C31" s="296"/>
      <c r="D31" s="296"/>
      <c r="E31" s="39">
        <v>1</v>
      </c>
      <c r="F31" s="39"/>
      <c r="G31" s="31"/>
      <c r="H31" s="40"/>
      <c r="I31" s="39"/>
      <c r="J31" s="39"/>
    </row>
    <row r="32" spans="2:10" ht="16.899999999999999" customHeight="1" x14ac:dyDescent="0.5">
      <c r="B32" s="295"/>
      <c r="C32" s="295"/>
      <c r="D32" s="295"/>
      <c r="E32" s="30"/>
      <c r="F32" s="30"/>
      <c r="G32" s="31"/>
      <c r="H32" s="40"/>
      <c r="I32" s="30"/>
      <c r="J32" s="30"/>
    </row>
    <row r="33" spans="2:10" ht="24.4" customHeight="1" x14ac:dyDescent="0.5">
      <c r="B33" s="296" t="s">
        <v>3</v>
      </c>
      <c r="C33" s="296"/>
      <c r="D33" s="296"/>
      <c r="E33" s="39"/>
      <c r="F33" s="39"/>
      <c r="G33" s="31"/>
      <c r="H33" s="40"/>
      <c r="I33" s="39"/>
      <c r="J33" s="39"/>
    </row>
    <row r="34" spans="2:10" ht="50.65" customHeight="1" x14ac:dyDescent="0.5">
      <c r="B34" s="310" t="s">
        <v>272</v>
      </c>
      <c r="C34" s="310"/>
      <c r="D34" s="310"/>
      <c r="E34" s="30"/>
      <c r="F34" s="30"/>
      <c r="G34" s="31"/>
      <c r="H34" s="40"/>
      <c r="I34" s="30"/>
      <c r="J34" s="30"/>
    </row>
    <row r="35" spans="2:10" x14ac:dyDescent="0.5">
      <c r="B35" s="10" t="s">
        <v>0</v>
      </c>
      <c r="C35" s="298" t="s">
        <v>1</v>
      </c>
      <c r="D35" s="298"/>
      <c r="E35" s="30"/>
      <c r="F35" s="30"/>
      <c r="G35" s="31"/>
      <c r="H35" s="40"/>
      <c r="I35" s="39"/>
      <c r="J35" s="39"/>
    </row>
    <row r="36" spans="2:10" ht="51.4" customHeight="1" x14ac:dyDescent="0.5">
      <c r="B36" s="91" t="s">
        <v>273</v>
      </c>
      <c r="C36" s="89" t="s">
        <v>2</v>
      </c>
      <c r="D36" s="144" t="s">
        <v>604</v>
      </c>
      <c r="E36" s="89"/>
      <c r="F36" s="89">
        <v>1</v>
      </c>
      <c r="G36" s="94">
        <f>IF(H36="TDD",0,1)</f>
        <v>1</v>
      </c>
      <c r="H36" s="167"/>
      <c r="I36" s="89"/>
      <c r="J36" s="89"/>
    </row>
    <row r="37" spans="2:10" ht="103.9" customHeight="1" x14ac:dyDescent="0.5">
      <c r="B37" s="91" t="s">
        <v>274</v>
      </c>
      <c r="C37" s="89" t="s">
        <v>605</v>
      </c>
      <c r="D37" s="144" t="s">
        <v>606</v>
      </c>
      <c r="E37" s="89"/>
      <c r="F37" s="89">
        <v>1</v>
      </c>
      <c r="G37" s="94">
        <f>IF(H37="TDD",0,1)</f>
        <v>1</v>
      </c>
      <c r="H37" s="167"/>
      <c r="I37" s="89"/>
      <c r="J37" s="89"/>
    </row>
    <row r="38" spans="2:10" x14ac:dyDescent="0.5">
      <c r="B38" s="21"/>
    </row>
    <row r="39" spans="2:10" x14ac:dyDescent="0.5">
      <c r="B39" s="21"/>
    </row>
    <row r="40" spans="2:10" x14ac:dyDescent="0.5">
      <c r="B40" s="279" t="s">
        <v>275</v>
      </c>
      <c r="C40" s="279"/>
      <c r="D40" s="279"/>
      <c r="E40" s="39">
        <v>1</v>
      </c>
      <c r="F40" s="39"/>
      <c r="G40" s="31"/>
      <c r="H40" s="40"/>
      <c r="I40" s="39"/>
      <c r="J40" s="39"/>
    </row>
    <row r="41" spans="2:10" ht="16.899999999999999" customHeight="1" x14ac:dyDescent="0.5">
      <c r="B41" s="295"/>
      <c r="C41" s="295"/>
      <c r="D41" s="295"/>
      <c r="E41" s="30"/>
      <c r="F41" s="30"/>
      <c r="G41" s="31"/>
      <c r="H41" s="40"/>
      <c r="I41" s="30"/>
      <c r="J41" s="30"/>
    </row>
    <row r="42" spans="2:10" x14ac:dyDescent="0.5">
      <c r="B42" s="296" t="s">
        <v>3</v>
      </c>
      <c r="C42" s="296"/>
      <c r="D42" s="296"/>
      <c r="E42" s="39"/>
      <c r="F42" s="39"/>
      <c r="G42" s="31"/>
      <c r="H42" s="40"/>
      <c r="I42" s="39"/>
      <c r="J42" s="39"/>
    </row>
    <row r="43" spans="2:10" ht="42" customHeight="1" x14ac:dyDescent="0.5">
      <c r="B43" s="295" t="s">
        <v>276</v>
      </c>
      <c r="C43" s="295"/>
      <c r="D43" s="295"/>
      <c r="E43" s="30"/>
      <c r="F43" s="30"/>
      <c r="G43" s="31"/>
      <c r="H43" s="40"/>
      <c r="I43" s="30"/>
      <c r="J43" s="30"/>
    </row>
    <row r="44" spans="2:10" x14ac:dyDescent="0.5">
      <c r="B44" s="10" t="s">
        <v>0</v>
      </c>
      <c r="C44" s="298" t="s">
        <v>1</v>
      </c>
      <c r="D44" s="298"/>
      <c r="E44" s="30"/>
      <c r="F44" s="30"/>
      <c r="G44" s="31"/>
      <c r="H44" s="40"/>
      <c r="I44" s="39"/>
      <c r="J44" s="39"/>
    </row>
    <row r="45" spans="2:10" ht="100.9" customHeight="1" x14ac:dyDescent="0.5">
      <c r="B45" s="91" t="s">
        <v>277</v>
      </c>
      <c r="C45" s="142" t="s">
        <v>592</v>
      </c>
      <c r="D45" s="144" t="s">
        <v>608</v>
      </c>
      <c r="E45" s="89"/>
      <c r="F45" s="89">
        <v>1</v>
      </c>
      <c r="G45" s="94">
        <f>IF(H45="TDD",0,1)</f>
        <v>1</v>
      </c>
      <c r="H45" s="167"/>
      <c r="I45" s="89"/>
      <c r="J45" s="89"/>
    </row>
    <row r="46" spans="2:10" ht="54.6" customHeight="1" x14ac:dyDescent="0.5">
      <c r="B46" s="91" t="s">
        <v>278</v>
      </c>
      <c r="C46" s="142" t="s">
        <v>5</v>
      </c>
      <c r="D46" s="144" t="s">
        <v>607</v>
      </c>
      <c r="E46" s="89"/>
      <c r="F46" s="89">
        <v>1</v>
      </c>
      <c r="G46" s="94">
        <f>IF(H46="TDD",0,1)</f>
        <v>1</v>
      </c>
      <c r="H46" s="167"/>
      <c r="I46" s="89"/>
      <c r="J46" s="89"/>
    </row>
    <row r="47" spans="2:10" x14ac:dyDescent="0.5">
      <c r="B47" s="21"/>
    </row>
    <row r="48" spans="2:10" x14ac:dyDescent="0.5">
      <c r="B48" s="21"/>
    </row>
    <row r="49" spans="2:10" x14ac:dyDescent="0.5">
      <c r="B49" s="296" t="s">
        <v>279</v>
      </c>
      <c r="C49" s="296"/>
      <c r="D49" s="296"/>
      <c r="E49" s="39">
        <v>1</v>
      </c>
      <c r="F49" s="39"/>
      <c r="G49" s="31"/>
      <c r="H49" s="40"/>
      <c r="I49" s="39"/>
      <c r="J49" s="39"/>
    </row>
    <row r="50" spans="2:10" ht="16.899999999999999" customHeight="1" x14ac:dyDescent="0.5">
      <c r="B50" s="295" t="s">
        <v>280</v>
      </c>
      <c r="C50" s="295"/>
      <c r="D50" s="295"/>
      <c r="E50" s="30"/>
      <c r="F50" s="30"/>
      <c r="G50" s="31"/>
      <c r="H50" s="40"/>
      <c r="I50" s="30"/>
      <c r="J50" s="30"/>
    </row>
    <row r="51" spans="2:10" x14ac:dyDescent="0.5">
      <c r="B51" s="296" t="s">
        <v>3</v>
      </c>
      <c r="C51" s="296"/>
      <c r="D51" s="296"/>
      <c r="E51" s="39"/>
      <c r="F51" s="39"/>
      <c r="G51" s="31"/>
      <c r="H51" s="40"/>
      <c r="I51" s="39"/>
      <c r="J51" s="39"/>
    </row>
    <row r="52" spans="2:10" ht="201" customHeight="1" x14ac:dyDescent="0.5">
      <c r="B52" s="309" t="s">
        <v>281</v>
      </c>
      <c r="C52" s="309"/>
      <c r="D52" s="309"/>
      <c r="E52" s="30"/>
      <c r="F52" s="30"/>
      <c r="G52" s="31"/>
      <c r="H52" s="40"/>
      <c r="I52" s="30"/>
      <c r="J52" s="30"/>
    </row>
    <row r="53" spans="2:10" x14ac:dyDescent="0.5">
      <c r="B53" s="42" t="s">
        <v>68</v>
      </c>
      <c r="C53" s="298" t="s">
        <v>1</v>
      </c>
      <c r="D53" s="298"/>
      <c r="E53" s="30"/>
      <c r="F53" s="30"/>
      <c r="G53" s="31"/>
      <c r="H53" s="40"/>
      <c r="I53" s="39"/>
      <c r="J53" s="39"/>
    </row>
    <row r="54" spans="2:10" ht="168" customHeight="1" x14ac:dyDescent="0.5">
      <c r="B54" s="91" t="s">
        <v>282</v>
      </c>
      <c r="C54" s="89" t="s">
        <v>610</v>
      </c>
      <c r="D54" s="143" t="s">
        <v>611</v>
      </c>
      <c r="E54" s="89"/>
      <c r="F54" s="89">
        <v>1</v>
      </c>
      <c r="G54" s="94">
        <f>IF(H54="TDD",0,1)</f>
        <v>1</v>
      </c>
      <c r="H54" s="167"/>
      <c r="I54" s="89"/>
      <c r="J54" s="89"/>
    </row>
    <row r="55" spans="2:10" ht="43.9" customHeight="1" x14ac:dyDescent="0.5">
      <c r="B55" s="102" t="s">
        <v>283</v>
      </c>
      <c r="C55" s="206" t="s">
        <v>2</v>
      </c>
      <c r="D55" s="143" t="s">
        <v>609</v>
      </c>
      <c r="E55" s="89"/>
      <c r="F55" s="89">
        <v>1</v>
      </c>
      <c r="G55" s="94">
        <f>IF(H55="TDD",0,1)</f>
        <v>1</v>
      </c>
      <c r="H55" s="167"/>
      <c r="I55" s="89"/>
      <c r="J55" s="89"/>
    </row>
    <row r="56" spans="2:10" x14ac:dyDescent="0.5">
      <c r="B56" s="21"/>
    </row>
    <row r="57" spans="2:10" x14ac:dyDescent="0.5">
      <c r="B57" s="21"/>
    </row>
    <row r="58" spans="2:10" x14ac:dyDescent="0.5">
      <c r="B58" s="296" t="s">
        <v>284</v>
      </c>
      <c r="C58" s="296"/>
      <c r="D58" s="296"/>
      <c r="E58" s="39">
        <v>1</v>
      </c>
      <c r="F58" s="39"/>
      <c r="G58" s="31"/>
      <c r="H58" s="40"/>
      <c r="I58" s="39"/>
      <c r="J58" s="39"/>
    </row>
    <row r="59" spans="2:10" ht="31.15" customHeight="1" x14ac:dyDescent="0.5">
      <c r="B59" s="295" t="s">
        <v>285</v>
      </c>
      <c r="C59" s="295"/>
      <c r="D59" s="295"/>
      <c r="E59" s="30"/>
      <c r="F59" s="30"/>
      <c r="G59" s="31"/>
      <c r="H59" s="40"/>
      <c r="I59" s="30"/>
      <c r="J59" s="30"/>
    </row>
    <row r="60" spans="2:10" x14ac:dyDescent="0.5">
      <c r="B60" s="296" t="s">
        <v>3</v>
      </c>
      <c r="C60" s="296"/>
      <c r="D60" s="296"/>
      <c r="E60" s="39"/>
      <c r="F60" s="39"/>
      <c r="G60" s="31"/>
      <c r="H60" s="40"/>
      <c r="I60" s="39"/>
      <c r="J60" s="39"/>
    </row>
    <row r="61" spans="2:10" ht="169.9" customHeight="1" x14ac:dyDescent="0.5">
      <c r="B61" s="309" t="s">
        <v>1095</v>
      </c>
      <c r="C61" s="309"/>
      <c r="D61" s="309"/>
      <c r="E61" s="24"/>
      <c r="F61" s="24"/>
      <c r="G61" s="31"/>
      <c r="H61" s="40"/>
      <c r="I61" s="24"/>
      <c r="J61" s="24"/>
    </row>
    <row r="62" spans="2:10" x14ac:dyDescent="0.5">
      <c r="B62" s="42" t="s">
        <v>69</v>
      </c>
      <c r="C62" s="298" t="s">
        <v>1</v>
      </c>
      <c r="D62" s="298"/>
      <c r="E62" s="30"/>
      <c r="F62" s="30"/>
      <c r="G62" s="31"/>
      <c r="H62" s="40"/>
      <c r="I62" s="39"/>
      <c r="J62" s="39"/>
    </row>
    <row r="63" spans="2:10" ht="91.15" customHeight="1" x14ac:dyDescent="0.5">
      <c r="B63" s="91" t="s">
        <v>286</v>
      </c>
      <c r="C63" s="89" t="s">
        <v>592</v>
      </c>
      <c r="D63" s="143" t="s">
        <v>612</v>
      </c>
      <c r="E63" s="89"/>
      <c r="F63" s="89">
        <v>1</v>
      </c>
      <c r="G63" s="94">
        <f>IF(H63="TDD",0,1)</f>
        <v>1</v>
      </c>
      <c r="H63" s="167"/>
      <c r="I63" s="89"/>
      <c r="J63" s="89"/>
    </row>
    <row r="64" spans="2:10" ht="92.45" customHeight="1" x14ac:dyDescent="0.5">
      <c r="B64" s="91" t="s">
        <v>287</v>
      </c>
      <c r="C64" s="142" t="s">
        <v>614</v>
      </c>
      <c r="D64" s="91" t="s">
        <v>613</v>
      </c>
      <c r="E64" s="89"/>
      <c r="F64" s="89">
        <v>1</v>
      </c>
      <c r="G64" s="94">
        <f>IF(H64="TDD",0,1)</f>
        <v>1</v>
      </c>
      <c r="H64" s="167"/>
      <c r="I64" s="89"/>
      <c r="J64" s="89"/>
    </row>
    <row r="65" spans="2:10" ht="96" customHeight="1" x14ac:dyDescent="0.5">
      <c r="B65" s="91" t="s">
        <v>288</v>
      </c>
      <c r="C65" s="89" t="s">
        <v>615</v>
      </c>
      <c r="D65" s="143" t="s">
        <v>616</v>
      </c>
      <c r="E65" s="89"/>
      <c r="F65" s="89">
        <v>1</v>
      </c>
      <c r="G65" s="94">
        <f>IF(H65="TDD",0,1)</f>
        <v>1</v>
      </c>
      <c r="H65" s="167"/>
      <c r="I65" s="89"/>
      <c r="J65" s="89"/>
    </row>
    <row r="66" spans="2:10" x14ac:dyDescent="0.5">
      <c r="B66" s="21"/>
    </row>
    <row r="67" spans="2:10" x14ac:dyDescent="0.5">
      <c r="B67" s="21"/>
    </row>
    <row r="68" spans="2:10" x14ac:dyDescent="0.5">
      <c r="B68" s="296" t="s">
        <v>289</v>
      </c>
      <c r="C68" s="296"/>
      <c r="D68" s="296"/>
      <c r="E68" s="39">
        <v>1</v>
      </c>
      <c r="F68" s="39"/>
      <c r="G68" s="31"/>
      <c r="H68" s="40"/>
      <c r="I68" s="39"/>
      <c r="J68" s="39"/>
    </row>
    <row r="69" spans="2:10" ht="16.899999999999999" customHeight="1" x14ac:dyDescent="0.5">
      <c r="B69" s="295" t="s">
        <v>290</v>
      </c>
      <c r="C69" s="295"/>
      <c r="D69" s="295"/>
      <c r="E69" s="30"/>
      <c r="F69" s="30"/>
      <c r="G69" s="31"/>
      <c r="H69" s="40"/>
      <c r="I69" s="30"/>
      <c r="J69" s="30"/>
    </row>
    <row r="70" spans="2:10" x14ac:dyDescent="0.5">
      <c r="B70" s="296" t="s">
        <v>3</v>
      </c>
      <c r="C70" s="296"/>
      <c r="D70" s="296"/>
      <c r="E70" s="39"/>
      <c r="F70" s="39"/>
      <c r="G70" s="31"/>
      <c r="H70" s="40"/>
      <c r="I70" s="39"/>
      <c r="J70" s="39"/>
    </row>
    <row r="71" spans="2:10" ht="109.15" customHeight="1" x14ac:dyDescent="0.5">
      <c r="B71" s="295" t="s">
        <v>291</v>
      </c>
      <c r="C71" s="295"/>
      <c r="D71" s="295"/>
      <c r="E71" s="30"/>
      <c r="F71" s="30"/>
      <c r="G71" s="31"/>
      <c r="H71" s="40"/>
      <c r="I71" s="30"/>
      <c r="J71" s="30"/>
    </row>
    <row r="72" spans="2:10" x14ac:dyDescent="0.5">
      <c r="B72" s="10" t="s">
        <v>0</v>
      </c>
      <c r="C72" s="298" t="s">
        <v>1</v>
      </c>
      <c r="D72" s="298"/>
      <c r="E72" s="30"/>
      <c r="F72" s="30"/>
      <c r="G72" s="31"/>
      <c r="H72" s="40"/>
      <c r="I72" s="39"/>
      <c r="J72" s="39"/>
    </row>
    <row r="73" spans="2:10" ht="74.650000000000006" customHeight="1" x14ac:dyDescent="0.5">
      <c r="B73" s="91" t="s">
        <v>292</v>
      </c>
      <c r="C73" s="89" t="s">
        <v>5</v>
      </c>
      <c r="D73" s="144" t="s">
        <v>618</v>
      </c>
      <c r="E73" s="89"/>
      <c r="F73" s="89">
        <v>1</v>
      </c>
      <c r="G73" s="94">
        <f>IF(H73="TDD",0,1)</f>
        <v>1</v>
      </c>
      <c r="H73" s="167"/>
      <c r="I73" s="89"/>
      <c r="J73" s="89"/>
    </row>
    <row r="74" spans="2:10" ht="103.9" customHeight="1" x14ac:dyDescent="0.5">
      <c r="B74" s="91" t="s">
        <v>293</v>
      </c>
      <c r="C74" s="89" t="s">
        <v>617</v>
      </c>
      <c r="D74" s="144" t="s">
        <v>619</v>
      </c>
      <c r="E74" s="89"/>
      <c r="F74" s="146">
        <v>1</v>
      </c>
      <c r="G74" s="94">
        <f>IF(H74="TDD",0,1)</f>
        <v>1</v>
      </c>
      <c r="H74" s="167"/>
      <c r="I74" s="89"/>
      <c r="J74" s="89"/>
    </row>
    <row r="75" spans="2:10" x14ac:dyDescent="0.5">
      <c r="B75" s="21"/>
    </row>
    <row r="76" spans="2:10" x14ac:dyDescent="0.5">
      <c r="B76" s="21"/>
    </row>
    <row r="77" spans="2:10" x14ac:dyDescent="0.5">
      <c r="B77" s="296" t="s">
        <v>294</v>
      </c>
      <c r="C77" s="296"/>
      <c r="D77" s="296"/>
      <c r="E77" s="39">
        <v>1</v>
      </c>
      <c r="F77" s="39"/>
      <c r="G77" s="31"/>
      <c r="H77" s="40"/>
      <c r="I77" s="39"/>
      <c r="J77" s="39"/>
    </row>
    <row r="78" spans="2:10" x14ac:dyDescent="0.5">
      <c r="B78" s="295" t="s">
        <v>295</v>
      </c>
      <c r="C78" s="295"/>
      <c r="D78" s="295"/>
      <c r="E78" s="30"/>
      <c r="F78" s="30"/>
      <c r="G78" s="31"/>
      <c r="H78" s="40"/>
      <c r="I78" s="30"/>
      <c r="J78" s="30"/>
    </row>
    <row r="79" spans="2:10" x14ac:dyDescent="0.5">
      <c r="B79" s="296" t="s">
        <v>3</v>
      </c>
      <c r="C79" s="296"/>
      <c r="D79" s="296"/>
      <c r="E79" s="39"/>
      <c r="F79" s="39"/>
      <c r="G79" s="31"/>
      <c r="H79" s="40"/>
      <c r="I79" s="39"/>
      <c r="J79" s="39"/>
    </row>
    <row r="80" spans="2:10" ht="129" customHeight="1" x14ac:dyDescent="0.5">
      <c r="B80" s="295" t="s">
        <v>296</v>
      </c>
      <c r="C80" s="295"/>
      <c r="D80" s="295"/>
      <c r="E80" s="30"/>
      <c r="F80" s="30"/>
      <c r="G80" s="31"/>
      <c r="H80" s="40"/>
      <c r="I80" s="30"/>
      <c r="J80" s="30"/>
    </row>
    <row r="81" spans="2:10" x14ac:dyDescent="0.5">
      <c r="B81" s="10" t="s">
        <v>0</v>
      </c>
      <c r="C81" s="298" t="s">
        <v>1</v>
      </c>
      <c r="D81" s="298"/>
      <c r="E81" s="30"/>
      <c r="F81" s="30"/>
      <c r="G81" s="31"/>
      <c r="H81" s="40"/>
      <c r="I81" s="39"/>
      <c r="J81" s="39"/>
    </row>
    <row r="82" spans="2:10" ht="66.599999999999994" customHeight="1" x14ac:dyDescent="0.5">
      <c r="B82" s="91" t="s">
        <v>297</v>
      </c>
      <c r="C82" s="89" t="s">
        <v>5</v>
      </c>
      <c r="D82" s="144" t="s">
        <v>620</v>
      </c>
      <c r="E82" s="89"/>
      <c r="F82" s="89">
        <v>1</v>
      </c>
      <c r="G82" s="94">
        <f>IF(H82="TDD",0,1)</f>
        <v>1</v>
      </c>
      <c r="H82" s="167"/>
      <c r="I82" s="89"/>
      <c r="J82" s="89"/>
    </row>
    <row r="83" spans="2:10" ht="112.15" customHeight="1" x14ac:dyDescent="0.5">
      <c r="B83" s="91" t="s">
        <v>298</v>
      </c>
      <c r="C83" s="89" t="s">
        <v>621</v>
      </c>
      <c r="D83" s="144" t="s">
        <v>728</v>
      </c>
      <c r="E83" s="89"/>
      <c r="F83" s="89">
        <v>1</v>
      </c>
      <c r="G83" s="94">
        <f>IF(H83="TDD",0,1)</f>
        <v>1</v>
      </c>
      <c r="H83" s="167"/>
      <c r="I83" s="89"/>
      <c r="J83" s="89"/>
    </row>
    <row r="84" spans="2:10" ht="67.900000000000006" customHeight="1" x14ac:dyDescent="0.5">
      <c r="B84" s="91" t="s">
        <v>299</v>
      </c>
      <c r="C84" s="89" t="s">
        <v>5</v>
      </c>
      <c r="D84" s="144" t="s">
        <v>622</v>
      </c>
      <c r="E84" s="89"/>
      <c r="F84" s="89">
        <v>1</v>
      </c>
      <c r="G84" s="94">
        <f>IF(H84="TDD",0,1)</f>
        <v>1</v>
      </c>
      <c r="H84" s="167"/>
      <c r="I84" s="89"/>
      <c r="J84" s="89"/>
    </row>
    <row r="85" spans="2:10" x14ac:dyDescent="0.5">
      <c r="B85" s="21"/>
    </row>
    <row r="86" spans="2:10" x14ac:dyDescent="0.5">
      <c r="B86" s="21"/>
    </row>
    <row r="87" spans="2:10" x14ac:dyDescent="0.5">
      <c r="B87" s="296" t="s">
        <v>300</v>
      </c>
      <c r="C87" s="296"/>
      <c r="D87" s="296"/>
      <c r="E87" s="39">
        <v>1</v>
      </c>
      <c r="F87" s="39"/>
      <c r="G87" s="31"/>
      <c r="H87" s="40"/>
      <c r="I87" s="39"/>
      <c r="J87" s="39"/>
    </row>
    <row r="88" spans="2:10" ht="16.899999999999999" customHeight="1" x14ac:dyDescent="0.5">
      <c r="B88" s="295" t="s">
        <v>301</v>
      </c>
      <c r="C88" s="295"/>
      <c r="D88" s="295"/>
      <c r="E88" s="30"/>
      <c r="F88" s="30"/>
      <c r="G88" s="31"/>
      <c r="H88" s="20"/>
      <c r="I88" s="30"/>
      <c r="J88" s="30"/>
    </row>
    <row r="89" spans="2:10" x14ac:dyDescent="0.5">
      <c r="B89" s="296" t="s">
        <v>3</v>
      </c>
      <c r="C89" s="296"/>
      <c r="D89" s="296"/>
      <c r="E89" s="39"/>
      <c r="F89" s="39"/>
      <c r="G89" s="31"/>
      <c r="H89" s="40"/>
      <c r="I89" s="39"/>
      <c r="J89" s="39"/>
    </row>
    <row r="90" spans="2:10" ht="16.899999999999999" customHeight="1" x14ac:dyDescent="0.5">
      <c r="B90" s="295" t="s">
        <v>302</v>
      </c>
      <c r="C90" s="295"/>
      <c r="D90" s="295"/>
      <c r="E90" s="30"/>
      <c r="F90" s="30"/>
      <c r="G90" s="31"/>
      <c r="H90" s="40"/>
      <c r="I90" s="30"/>
      <c r="J90" s="30"/>
    </row>
    <row r="91" spans="2:10" x14ac:dyDescent="0.5">
      <c r="B91" s="10" t="s">
        <v>0</v>
      </c>
      <c r="C91" s="298" t="s">
        <v>1</v>
      </c>
      <c r="D91" s="298"/>
      <c r="E91" s="30"/>
      <c r="F91" s="30"/>
      <c r="G91" s="31"/>
      <c r="H91" s="40"/>
      <c r="I91" s="39"/>
      <c r="J91" s="39"/>
    </row>
    <row r="92" spans="2:10" ht="48" customHeight="1" x14ac:dyDescent="0.5">
      <c r="B92" s="91" t="s">
        <v>303</v>
      </c>
      <c r="C92" s="142" t="s">
        <v>5</v>
      </c>
      <c r="D92" s="143" t="s">
        <v>623</v>
      </c>
      <c r="E92" s="89"/>
      <c r="F92" s="89">
        <v>1</v>
      </c>
      <c r="G92" s="94">
        <f>IF(H92="TDD",0,1)</f>
        <v>1</v>
      </c>
      <c r="H92" s="167"/>
      <c r="I92" s="89"/>
      <c r="J92" s="89"/>
    </row>
    <row r="93" spans="2:10" ht="103.15" customHeight="1" x14ac:dyDescent="0.5">
      <c r="B93" s="135" t="s">
        <v>304</v>
      </c>
      <c r="C93" s="142" t="s">
        <v>592</v>
      </c>
      <c r="D93" s="144" t="s">
        <v>624</v>
      </c>
      <c r="E93" s="89"/>
      <c r="F93" s="89">
        <v>1</v>
      </c>
      <c r="G93" s="94">
        <f>IF(H93="TDD",0,1)</f>
        <v>1</v>
      </c>
      <c r="H93" s="167"/>
      <c r="I93" s="89"/>
      <c r="J93" s="89"/>
    </row>
    <row r="94" spans="2:10" ht="40.9" customHeight="1" x14ac:dyDescent="0.5">
      <c r="B94" s="91" t="s">
        <v>1096</v>
      </c>
      <c r="C94" s="89" t="s">
        <v>2</v>
      </c>
      <c r="D94" s="143" t="s">
        <v>625</v>
      </c>
      <c r="E94" s="89"/>
      <c r="F94" s="89">
        <v>1</v>
      </c>
      <c r="G94" s="94">
        <f>IF(H94="TDD",0,1)</f>
        <v>1</v>
      </c>
      <c r="H94" s="167"/>
      <c r="I94" s="89"/>
      <c r="J94" s="89"/>
    </row>
    <row r="95" spans="2:10" x14ac:dyDescent="0.5">
      <c r="B95" s="21"/>
      <c r="E95" s="4">
        <f>SUM(E12:E94)</f>
        <v>9</v>
      </c>
      <c r="F95" s="4">
        <f>SUM(F12:F94)</f>
        <v>22</v>
      </c>
      <c r="G95" s="4">
        <f>SUM(G12:G94)</f>
        <v>22</v>
      </c>
      <c r="H95" s="163">
        <f>SUM(H12:H94)</f>
        <v>0</v>
      </c>
    </row>
    <row r="96" spans="2:10" x14ac:dyDescent="0.5">
      <c r="H96" s="4"/>
    </row>
    <row r="97" spans="1:7" x14ac:dyDescent="0.5">
      <c r="D97" s="3" t="s">
        <v>571</v>
      </c>
      <c r="E97" s="4">
        <v>22</v>
      </c>
    </row>
    <row r="98" spans="1:7" s="5" customFormat="1" x14ac:dyDescent="0.5">
      <c r="A98"/>
      <c r="B98" s="14"/>
      <c r="C98" s="4"/>
      <c r="D98" s="34" t="s">
        <v>78</v>
      </c>
      <c r="E98" s="31">
        <f>G95</f>
        <v>22</v>
      </c>
      <c r="F98" s="4"/>
      <c r="G98" s="4"/>
    </row>
    <row r="99" spans="1:7" x14ac:dyDescent="0.5">
      <c r="D99" s="34" t="s">
        <v>79</v>
      </c>
      <c r="E99" s="73">
        <f>H95/G95*10</f>
        <v>0</v>
      </c>
      <c r="F99" s="125"/>
    </row>
  </sheetData>
  <mergeCells count="52">
    <mergeCell ref="B12:D12"/>
    <mergeCell ref="B13:D13"/>
    <mergeCell ref="B9:J9"/>
    <mergeCell ref="B10:D11"/>
    <mergeCell ref="E10:E11"/>
    <mergeCell ref="G10:G11"/>
    <mergeCell ref="I10:I11"/>
    <mergeCell ref="J10:J11"/>
    <mergeCell ref="F10:F11"/>
    <mergeCell ref="B32:D32"/>
    <mergeCell ref="B14:D14"/>
    <mergeCell ref="B15:D15"/>
    <mergeCell ref="C16:D16"/>
    <mergeCell ref="B22:D22"/>
    <mergeCell ref="B23:D23"/>
    <mergeCell ref="B24:D24"/>
    <mergeCell ref="B25:D25"/>
    <mergeCell ref="C26:D26"/>
    <mergeCell ref="B31:D31"/>
    <mergeCell ref="B52:D52"/>
    <mergeCell ref="B33:D33"/>
    <mergeCell ref="B34:D34"/>
    <mergeCell ref="C35:D35"/>
    <mergeCell ref="B40:D40"/>
    <mergeCell ref="B41:D41"/>
    <mergeCell ref="B42:D42"/>
    <mergeCell ref="B43:D43"/>
    <mergeCell ref="C44:D44"/>
    <mergeCell ref="B49:D49"/>
    <mergeCell ref="B50:D50"/>
    <mergeCell ref="B51:D51"/>
    <mergeCell ref="C72:D72"/>
    <mergeCell ref="C53:D53"/>
    <mergeCell ref="B58:D58"/>
    <mergeCell ref="B59:D59"/>
    <mergeCell ref="B60:D60"/>
    <mergeCell ref="B61:D61"/>
    <mergeCell ref="C62:D62"/>
    <mergeCell ref="B68:D68"/>
    <mergeCell ref="B69:D69"/>
    <mergeCell ref="B70:D70"/>
    <mergeCell ref="B71:D71"/>
    <mergeCell ref="B88:D88"/>
    <mergeCell ref="B89:D89"/>
    <mergeCell ref="B90:D90"/>
    <mergeCell ref="C91:D91"/>
    <mergeCell ref="B77:D77"/>
    <mergeCell ref="B78:D78"/>
    <mergeCell ref="B79:D79"/>
    <mergeCell ref="B80:D80"/>
    <mergeCell ref="C81:D81"/>
    <mergeCell ref="B87:D87"/>
  </mergeCells>
  <dataValidations count="1">
    <dataValidation type="list" allowBlank="1" showInputMessage="1" showErrorMessage="1" sqref="H17:H19 H27:H28 H36:H37 H45:H46 H54:H55 H63:H65 H73:H74 H82:H84 H92:H94" xr:uid="{09B88A7F-13A0-4381-B511-C3E3E86D6E64}">
      <formula1>"0,5,10,TDD"</formula1>
    </dataValidation>
  </dataValidation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3:J220"/>
  <sheetViews>
    <sheetView zoomScale="48" zoomScaleNormal="48" zoomScalePageLayoutView="94" workbookViewId="0">
      <pane ySplit="13" topLeftCell="A14" activePane="bottomLeft" state="frozen"/>
      <selection pane="bottomLeft" activeCell="H19" sqref="H19"/>
    </sheetView>
  </sheetViews>
  <sheetFormatPr defaultColWidth="10.75" defaultRowHeight="15.75" x14ac:dyDescent="0.5"/>
  <cols>
    <col min="2" max="2" width="59.75" style="14" customWidth="1"/>
    <col min="3" max="3" width="10.75" style="4"/>
    <col min="4" max="4" width="61.75" style="3" customWidth="1"/>
    <col min="5" max="6" width="7.75" style="4" customWidth="1"/>
    <col min="7" max="7" width="9.75" style="4" customWidth="1"/>
    <col min="8" max="8" width="12.25" style="5" customWidth="1"/>
    <col min="9" max="9" width="27.75" style="5" customWidth="1"/>
    <col min="10" max="10" width="28.75" style="5" customWidth="1"/>
  </cols>
  <sheetData>
    <row r="3" spans="2:10" x14ac:dyDescent="0.5">
      <c r="B3" s="14" t="s">
        <v>561</v>
      </c>
      <c r="C3" s="4" t="s">
        <v>559</v>
      </c>
      <c r="D3" s="3">
        <f>'BAB 1 SKP'!D2</f>
        <v>0</v>
      </c>
    </row>
    <row r="4" spans="2:10" x14ac:dyDescent="0.5">
      <c r="B4" s="14" t="s">
        <v>562</v>
      </c>
      <c r="C4" s="4" t="s">
        <v>559</v>
      </c>
      <c r="D4" s="3">
        <f>'BAB 1 SKP'!D3</f>
        <v>0</v>
      </c>
    </row>
    <row r="5" spans="2:10" x14ac:dyDescent="0.5">
      <c r="B5" s="14" t="s">
        <v>563</v>
      </c>
      <c r="C5" s="4" t="s">
        <v>559</v>
      </c>
      <c r="D5" s="3">
        <f>'BAB 1 SKP'!D4</f>
        <v>0</v>
      </c>
    </row>
    <row r="6" spans="2:10" x14ac:dyDescent="0.5">
      <c r="B6" s="14" t="s">
        <v>564</v>
      </c>
      <c r="C6" s="4" t="s">
        <v>559</v>
      </c>
      <c r="D6" s="3">
        <f>'BAB 1 SKP'!D5</f>
        <v>0</v>
      </c>
    </row>
    <row r="7" spans="2:10" x14ac:dyDescent="0.5">
      <c r="B7" s="14" t="s">
        <v>565</v>
      </c>
      <c r="C7" s="4" t="s">
        <v>559</v>
      </c>
      <c r="D7" s="3">
        <f>'BAB 1 SKP'!D6</f>
        <v>0</v>
      </c>
    </row>
    <row r="8" spans="2:10" x14ac:dyDescent="0.5">
      <c r="B8" s="14" t="s">
        <v>566</v>
      </c>
      <c r="C8" s="4" t="s">
        <v>559</v>
      </c>
      <c r="D8" s="3">
        <f>'BAB 1 SKP'!D7</f>
        <v>0</v>
      </c>
    </row>
    <row r="11" spans="2:10" ht="18.399999999999999" thickBot="1" x14ac:dyDescent="0.55000000000000004">
      <c r="B11" s="241" t="s">
        <v>51</v>
      </c>
      <c r="C11" s="241"/>
      <c r="D11" s="241"/>
      <c r="E11" s="241"/>
      <c r="F11" s="241"/>
      <c r="G11" s="241"/>
      <c r="H11" s="241"/>
      <c r="I11" s="241"/>
      <c r="J11" s="241"/>
    </row>
    <row r="12" spans="2:10" ht="33.6" customHeight="1" x14ac:dyDescent="0.5">
      <c r="B12" s="242" t="s">
        <v>46</v>
      </c>
      <c r="C12" s="243"/>
      <c r="D12" s="244"/>
      <c r="E12" s="237" t="s">
        <v>40</v>
      </c>
      <c r="F12" s="237" t="s">
        <v>41</v>
      </c>
      <c r="G12" s="248" t="s">
        <v>572</v>
      </c>
      <c r="H12" s="201" t="s">
        <v>50</v>
      </c>
      <c r="I12" s="244" t="s">
        <v>567</v>
      </c>
      <c r="J12" s="293" t="s">
        <v>52</v>
      </c>
    </row>
    <row r="13" spans="2:10" ht="46.15" customHeight="1" thickBot="1" x14ac:dyDescent="0.55000000000000004">
      <c r="B13" s="245"/>
      <c r="C13" s="246"/>
      <c r="D13" s="247"/>
      <c r="E13" s="238"/>
      <c r="F13" s="238"/>
      <c r="G13" s="249"/>
      <c r="H13" s="202" t="s">
        <v>49</v>
      </c>
      <c r="I13" s="247"/>
      <c r="J13" s="294"/>
    </row>
    <row r="14" spans="2:10" x14ac:dyDescent="0.5">
      <c r="B14" s="311" t="s">
        <v>305</v>
      </c>
      <c r="C14" s="311"/>
      <c r="D14" s="311"/>
      <c r="E14" s="7">
        <v>1</v>
      </c>
      <c r="F14" s="7"/>
      <c r="G14" s="57"/>
      <c r="H14" s="7"/>
      <c r="I14" s="15"/>
      <c r="J14" s="7"/>
    </row>
    <row r="15" spans="2:10" ht="42" customHeight="1" x14ac:dyDescent="0.5">
      <c r="B15" s="295" t="s">
        <v>306</v>
      </c>
      <c r="C15" s="295"/>
      <c r="D15" s="295"/>
      <c r="E15" s="30"/>
      <c r="F15" s="30"/>
      <c r="G15" s="56"/>
      <c r="H15" s="200"/>
      <c r="I15" s="12"/>
      <c r="J15" s="30"/>
    </row>
    <row r="16" spans="2:10" x14ac:dyDescent="0.5">
      <c r="B16" s="220" t="s">
        <v>3</v>
      </c>
      <c r="C16" s="221"/>
      <c r="D16" s="222"/>
      <c r="E16" s="39"/>
      <c r="F16" s="39"/>
      <c r="G16" s="56"/>
      <c r="H16" s="39"/>
      <c r="I16" s="38"/>
      <c r="J16" s="39"/>
    </row>
    <row r="17" spans="2:10" ht="65.650000000000006" customHeight="1" x14ac:dyDescent="0.5">
      <c r="B17" s="300" t="s">
        <v>307</v>
      </c>
      <c r="C17" s="301"/>
      <c r="D17" s="302"/>
      <c r="E17" s="30"/>
      <c r="F17" s="30"/>
      <c r="G17" s="56"/>
      <c r="H17" s="7"/>
      <c r="I17" s="12"/>
      <c r="J17" s="30"/>
    </row>
    <row r="18" spans="2:10" x14ac:dyDescent="0.5">
      <c r="B18" s="10" t="s">
        <v>0</v>
      </c>
      <c r="C18" s="223" t="s">
        <v>1</v>
      </c>
      <c r="D18" s="224"/>
      <c r="E18" s="30"/>
      <c r="F18" s="30"/>
      <c r="G18" s="31"/>
      <c r="H18" s="122"/>
      <c r="I18" s="39"/>
      <c r="J18" s="39"/>
    </row>
    <row r="19" spans="2:10" ht="45.4" customHeight="1" x14ac:dyDescent="0.5">
      <c r="B19" s="91" t="s">
        <v>308</v>
      </c>
      <c r="C19" s="89" t="s">
        <v>5</v>
      </c>
      <c r="D19" s="135" t="s">
        <v>774</v>
      </c>
      <c r="E19" s="89"/>
      <c r="F19" s="89">
        <v>1</v>
      </c>
      <c r="G19" s="94">
        <f>IF(H19="TDD",0,1)</f>
        <v>1</v>
      </c>
      <c r="H19" s="167"/>
      <c r="I19" s="89"/>
      <c r="J19" s="89"/>
    </row>
    <row r="20" spans="2:10" ht="74.650000000000006" customHeight="1" x14ac:dyDescent="0.5">
      <c r="B20" s="91" t="s">
        <v>775</v>
      </c>
      <c r="C20" s="89" t="s">
        <v>777</v>
      </c>
      <c r="D20" s="91" t="s">
        <v>776</v>
      </c>
      <c r="E20" s="89"/>
      <c r="F20" s="89">
        <v>1</v>
      </c>
      <c r="G20" s="94">
        <f>IF(H20="TDD",0,1)</f>
        <v>1</v>
      </c>
      <c r="H20" s="167"/>
      <c r="I20" s="89"/>
      <c r="J20" s="89"/>
    </row>
    <row r="21" spans="2:10" ht="34.15" customHeight="1" x14ac:dyDescent="0.5">
      <c r="B21" s="91" t="s">
        <v>309</v>
      </c>
      <c r="C21" s="89" t="s">
        <v>2</v>
      </c>
      <c r="D21" s="91" t="s">
        <v>310</v>
      </c>
      <c r="E21" s="89"/>
      <c r="F21" s="89">
        <v>1</v>
      </c>
      <c r="G21" s="94">
        <f>IF(H21="TDD",0,1)</f>
        <v>1</v>
      </c>
      <c r="H21" s="167"/>
      <c r="I21" s="89"/>
      <c r="J21" s="89"/>
    </row>
    <row r="22" spans="2:10" x14ac:dyDescent="0.5">
      <c r="B22" s="21"/>
    </row>
    <row r="23" spans="2:10" x14ac:dyDescent="0.5">
      <c r="B23" s="21"/>
    </row>
    <row r="24" spans="2:10" x14ac:dyDescent="0.5">
      <c r="B24" s="6" t="s">
        <v>16</v>
      </c>
    </row>
    <row r="25" spans="2:10" x14ac:dyDescent="0.5">
      <c r="B25" s="296" t="s">
        <v>778</v>
      </c>
      <c r="C25" s="296"/>
      <c r="D25" s="296"/>
      <c r="E25" s="39">
        <v>1</v>
      </c>
      <c r="F25" s="39"/>
      <c r="G25" s="31"/>
      <c r="H25" s="40"/>
      <c r="I25" s="39"/>
      <c r="J25" s="39"/>
    </row>
    <row r="26" spans="2:10" x14ac:dyDescent="0.5">
      <c r="B26" s="295" t="s">
        <v>77</v>
      </c>
      <c r="C26" s="295"/>
      <c r="D26" s="295"/>
      <c r="E26" s="30"/>
      <c r="F26" s="30"/>
      <c r="G26" s="31"/>
      <c r="H26" s="40"/>
      <c r="I26" s="30"/>
      <c r="J26" s="30"/>
    </row>
    <row r="27" spans="2:10" x14ac:dyDescent="0.5">
      <c r="B27" s="296" t="s">
        <v>3</v>
      </c>
      <c r="C27" s="296"/>
      <c r="D27" s="296"/>
      <c r="E27" s="39"/>
      <c r="F27" s="39"/>
      <c r="G27" s="31"/>
      <c r="H27" s="40"/>
      <c r="I27" s="39"/>
      <c r="J27" s="39"/>
    </row>
    <row r="28" spans="2:10" ht="157.9" customHeight="1" x14ac:dyDescent="0.5">
      <c r="B28" s="297" t="s">
        <v>311</v>
      </c>
      <c r="C28" s="297"/>
      <c r="D28" s="297"/>
      <c r="E28" s="30"/>
      <c r="F28" s="30"/>
      <c r="G28" s="31"/>
      <c r="H28" s="40"/>
      <c r="I28" s="30"/>
      <c r="J28" s="30"/>
    </row>
    <row r="29" spans="2:10" x14ac:dyDescent="0.5">
      <c r="B29" s="10" t="s">
        <v>0</v>
      </c>
      <c r="C29" s="298" t="s">
        <v>1</v>
      </c>
      <c r="D29" s="298"/>
      <c r="E29" s="30"/>
      <c r="F29" s="30"/>
      <c r="G29" s="31"/>
      <c r="H29" s="40"/>
      <c r="I29" s="39"/>
      <c r="J29" s="39"/>
    </row>
    <row r="30" spans="2:10" ht="27" x14ac:dyDescent="0.5">
      <c r="B30" s="91" t="s">
        <v>314</v>
      </c>
      <c r="C30" s="89" t="s">
        <v>2</v>
      </c>
      <c r="D30" s="91" t="s">
        <v>17</v>
      </c>
      <c r="E30" s="89"/>
      <c r="F30" s="89">
        <v>1</v>
      </c>
      <c r="G30" s="94">
        <f t="shared" ref="G30:G35" si="0">IF(H30="TDD",0,1)</f>
        <v>1</v>
      </c>
      <c r="H30" s="167"/>
      <c r="I30" s="89"/>
      <c r="J30" s="89"/>
    </row>
    <row r="31" spans="2:10" ht="27" x14ac:dyDescent="0.5">
      <c r="B31" s="91" t="s">
        <v>315</v>
      </c>
      <c r="C31" s="142" t="s">
        <v>4</v>
      </c>
      <c r="D31" s="135" t="s">
        <v>18</v>
      </c>
      <c r="E31" s="89"/>
      <c r="F31" s="89">
        <v>1</v>
      </c>
      <c r="G31" s="94">
        <f t="shared" si="0"/>
        <v>1</v>
      </c>
      <c r="H31" s="167"/>
      <c r="I31" s="89"/>
      <c r="J31" s="89"/>
    </row>
    <row r="32" spans="2:10" ht="27" x14ac:dyDescent="0.5">
      <c r="B32" s="91" t="s">
        <v>316</v>
      </c>
      <c r="C32" s="142" t="s">
        <v>4</v>
      </c>
      <c r="D32" s="135" t="s">
        <v>19</v>
      </c>
      <c r="E32" s="89"/>
      <c r="F32" s="89">
        <v>1</v>
      </c>
      <c r="G32" s="94">
        <f t="shared" si="0"/>
        <v>1</v>
      </c>
      <c r="H32" s="167"/>
      <c r="I32" s="89"/>
      <c r="J32" s="89"/>
    </row>
    <row r="33" spans="2:10" ht="27" x14ac:dyDescent="0.5">
      <c r="B33" s="91" t="s">
        <v>317</v>
      </c>
      <c r="C33" s="142" t="s">
        <v>4</v>
      </c>
      <c r="D33" s="135" t="s">
        <v>20</v>
      </c>
      <c r="E33" s="89"/>
      <c r="F33" s="89">
        <v>1</v>
      </c>
      <c r="G33" s="94">
        <f t="shared" si="0"/>
        <v>1</v>
      </c>
      <c r="H33" s="167"/>
      <c r="I33" s="89"/>
      <c r="J33" s="89"/>
    </row>
    <row r="34" spans="2:10" ht="27" x14ac:dyDescent="0.5">
      <c r="B34" s="91" t="s">
        <v>312</v>
      </c>
      <c r="C34" s="142" t="s">
        <v>4</v>
      </c>
      <c r="D34" s="135" t="s">
        <v>779</v>
      </c>
      <c r="E34" s="89"/>
      <c r="F34" s="89">
        <v>1</v>
      </c>
      <c r="G34" s="94">
        <f t="shared" si="0"/>
        <v>1</v>
      </c>
      <c r="H34" s="167"/>
      <c r="I34" s="89"/>
      <c r="J34" s="89"/>
    </row>
    <row r="35" spans="2:10" ht="27" x14ac:dyDescent="0.5">
      <c r="B35" s="91" t="s">
        <v>313</v>
      </c>
      <c r="C35" s="142" t="s">
        <v>4</v>
      </c>
      <c r="D35" s="135" t="s">
        <v>21</v>
      </c>
      <c r="E35" s="89"/>
      <c r="F35" s="89">
        <v>1</v>
      </c>
      <c r="G35" s="94">
        <f t="shared" si="0"/>
        <v>1</v>
      </c>
      <c r="H35" s="167"/>
      <c r="I35" s="89"/>
      <c r="J35" s="89"/>
    </row>
    <row r="36" spans="2:10" x14ac:dyDescent="0.5">
      <c r="B36" s="21"/>
      <c r="G36" s="52"/>
    </row>
    <row r="37" spans="2:10" x14ac:dyDescent="0.5">
      <c r="B37" s="21"/>
    </row>
    <row r="38" spans="2:10" ht="32.65" customHeight="1" x14ac:dyDescent="0.5">
      <c r="B38" s="296" t="s">
        <v>780</v>
      </c>
      <c r="C38" s="296"/>
      <c r="D38" s="296"/>
      <c r="E38" s="39">
        <v>1</v>
      </c>
      <c r="F38" s="39"/>
      <c r="G38" s="31"/>
      <c r="H38" s="40"/>
      <c r="I38" s="39"/>
      <c r="J38" s="39"/>
    </row>
    <row r="39" spans="2:10" ht="37.9" customHeight="1" x14ac:dyDescent="0.5">
      <c r="B39" s="295" t="s">
        <v>781</v>
      </c>
      <c r="C39" s="295"/>
      <c r="D39" s="295"/>
      <c r="E39" s="30"/>
      <c r="F39" s="30"/>
      <c r="G39" s="31"/>
      <c r="H39" s="40"/>
      <c r="I39" s="30"/>
      <c r="J39" s="30"/>
    </row>
    <row r="40" spans="2:10" x14ac:dyDescent="0.5">
      <c r="B40" s="296" t="s">
        <v>3</v>
      </c>
      <c r="C40" s="296"/>
      <c r="D40" s="296"/>
      <c r="E40" s="39"/>
      <c r="F40" s="39"/>
      <c r="G40" s="31"/>
      <c r="H40" s="40"/>
      <c r="I40" s="39"/>
      <c r="J40" s="39"/>
    </row>
    <row r="41" spans="2:10" ht="100.9" customHeight="1" x14ac:dyDescent="0.5">
      <c r="B41" s="297" t="s">
        <v>318</v>
      </c>
      <c r="C41" s="297"/>
      <c r="D41" s="297"/>
      <c r="E41" s="30"/>
      <c r="F41" s="30"/>
      <c r="G41" s="31"/>
      <c r="H41" s="40"/>
      <c r="I41" s="30"/>
      <c r="J41" s="30"/>
    </row>
    <row r="42" spans="2:10" x14ac:dyDescent="0.5">
      <c r="B42" s="10" t="s">
        <v>0</v>
      </c>
      <c r="C42" s="298" t="s">
        <v>1</v>
      </c>
      <c r="D42" s="298"/>
      <c r="E42" s="30"/>
      <c r="F42" s="30"/>
      <c r="G42" s="31"/>
      <c r="H42" s="40"/>
      <c r="I42" s="39"/>
      <c r="J42" s="39"/>
    </row>
    <row r="43" spans="2:10" ht="48.4" customHeight="1" x14ac:dyDescent="0.5">
      <c r="B43" s="91" t="s">
        <v>319</v>
      </c>
      <c r="C43" s="142" t="s">
        <v>5</v>
      </c>
      <c r="D43" s="135" t="s">
        <v>782</v>
      </c>
      <c r="E43" s="89"/>
      <c r="F43" s="89">
        <v>1</v>
      </c>
      <c r="G43" s="94">
        <f>IF(H43="TDD",0,1)</f>
        <v>1</v>
      </c>
      <c r="H43" s="167"/>
      <c r="I43" s="89"/>
      <c r="J43" s="89"/>
    </row>
    <row r="44" spans="2:10" ht="46.15" customHeight="1" x14ac:dyDescent="0.5">
      <c r="B44" s="91" t="s">
        <v>320</v>
      </c>
      <c r="C44" s="89" t="s">
        <v>4</v>
      </c>
      <c r="D44" s="91" t="s">
        <v>783</v>
      </c>
      <c r="E44" s="89"/>
      <c r="F44" s="89">
        <v>1</v>
      </c>
      <c r="G44" s="94">
        <f>IF(H44="TDD",0,1)</f>
        <v>1</v>
      </c>
      <c r="H44" s="167"/>
      <c r="I44" s="89"/>
      <c r="J44" s="89"/>
    </row>
    <row r="45" spans="2:10" ht="43.15" customHeight="1" x14ac:dyDescent="0.5">
      <c r="B45" s="91" t="s">
        <v>321</v>
      </c>
      <c r="C45" s="142" t="s">
        <v>2</v>
      </c>
      <c r="D45" s="135" t="s">
        <v>784</v>
      </c>
      <c r="E45" s="89"/>
      <c r="F45" s="89">
        <v>1</v>
      </c>
      <c r="G45" s="94">
        <f>IF(H45="TDD",0,1)</f>
        <v>1</v>
      </c>
      <c r="H45" s="167"/>
      <c r="I45" s="89"/>
      <c r="J45" s="89"/>
    </row>
    <row r="46" spans="2:10" ht="39.4" customHeight="1" x14ac:dyDescent="0.5">
      <c r="B46" s="91" t="s">
        <v>322</v>
      </c>
      <c r="C46" s="89" t="s">
        <v>2</v>
      </c>
      <c r="D46" s="135" t="s">
        <v>785</v>
      </c>
      <c r="E46" s="89"/>
      <c r="F46" s="89">
        <v>1</v>
      </c>
      <c r="G46" s="94">
        <f>IF(H46="TDD",0,1)</f>
        <v>1</v>
      </c>
      <c r="H46" s="167"/>
      <c r="I46" s="89"/>
      <c r="J46" s="89"/>
    </row>
    <row r="47" spans="2:10" ht="22.9" customHeight="1" x14ac:dyDescent="0.5">
      <c r="B47" s="17"/>
      <c r="C47" s="18"/>
      <c r="D47" s="17"/>
      <c r="E47" s="18"/>
      <c r="F47" s="18"/>
      <c r="H47" s="18"/>
      <c r="I47" s="18"/>
      <c r="J47" s="18"/>
    </row>
    <row r="48" spans="2:10" x14ac:dyDescent="0.5">
      <c r="B48" s="49"/>
    </row>
    <row r="49" spans="2:10" x14ac:dyDescent="0.5">
      <c r="B49" s="296" t="s">
        <v>323</v>
      </c>
      <c r="C49" s="296"/>
      <c r="D49" s="296"/>
      <c r="E49" s="39">
        <v>1</v>
      </c>
      <c r="F49" s="39"/>
      <c r="G49" s="31"/>
      <c r="H49" s="40"/>
      <c r="I49" s="39"/>
      <c r="J49" s="39"/>
    </row>
    <row r="50" spans="2:10" x14ac:dyDescent="0.5">
      <c r="B50" s="295" t="s">
        <v>324</v>
      </c>
      <c r="C50" s="295"/>
      <c r="D50" s="295"/>
      <c r="E50" s="30"/>
      <c r="F50" s="30"/>
      <c r="G50" s="31"/>
      <c r="H50" s="40"/>
      <c r="I50" s="30"/>
      <c r="J50" s="30"/>
    </row>
    <row r="51" spans="2:10" x14ac:dyDescent="0.5">
      <c r="B51" s="296" t="s">
        <v>3</v>
      </c>
      <c r="C51" s="296"/>
      <c r="D51" s="296"/>
      <c r="E51" s="39"/>
      <c r="F51" s="39"/>
      <c r="G51" s="31"/>
      <c r="H51" s="40"/>
      <c r="I51" s="39"/>
      <c r="J51" s="39"/>
    </row>
    <row r="52" spans="2:10" ht="46.9" customHeight="1" x14ac:dyDescent="0.5">
      <c r="B52" s="295" t="s">
        <v>325</v>
      </c>
      <c r="C52" s="295"/>
      <c r="D52" s="295"/>
      <c r="E52" s="30"/>
      <c r="F52" s="30"/>
      <c r="G52" s="31"/>
      <c r="H52" s="40"/>
      <c r="I52" s="30"/>
      <c r="J52" s="30"/>
    </row>
    <row r="53" spans="2:10" ht="21.4" customHeight="1" x14ac:dyDescent="0.5">
      <c r="B53" s="10" t="s">
        <v>0</v>
      </c>
      <c r="C53" s="298" t="s">
        <v>1</v>
      </c>
      <c r="D53" s="298"/>
      <c r="E53" s="30"/>
      <c r="F53" s="30"/>
      <c r="G53" s="31"/>
      <c r="H53" s="40"/>
      <c r="I53" s="39"/>
      <c r="J53" s="39"/>
    </row>
    <row r="54" spans="2:10" ht="31.9" customHeight="1" x14ac:dyDescent="0.5">
      <c r="B54" s="91" t="s">
        <v>786</v>
      </c>
      <c r="C54" s="89" t="s">
        <v>5</v>
      </c>
      <c r="D54" s="98" t="s">
        <v>787</v>
      </c>
      <c r="E54" s="89"/>
      <c r="F54" s="89">
        <v>1</v>
      </c>
      <c r="G54" s="94">
        <f>IF(H54="TDD",0,1)</f>
        <v>1</v>
      </c>
      <c r="H54" s="167"/>
      <c r="I54" s="89"/>
      <c r="J54" s="89"/>
    </row>
    <row r="55" spans="2:10" ht="68.650000000000006" x14ac:dyDescent="0.5">
      <c r="B55" s="91" t="s">
        <v>326</v>
      </c>
      <c r="C55" s="142" t="s">
        <v>788</v>
      </c>
      <c r="D55" s="136" t="s">
        <v>789</v>
      </c>
      <c r="E55" s="89"/>
      <c r="F55" s="89">
        <v>1</v>
      </c>
      <c r="G55" s="94">
        <f>IF(H55="TDD",0,1)</f>
        <v>1</v>
      </c>
      <c r="H55" s="167"/>
      <c r="I55" s="89"/>
      <c r="J55" s="89"/>
    </row>
    <row r="56" spans="2:10" ht="52.9" customHeight="1" x14ac:dyDescent="0.5">
      <c r="B56" s="91" t="s">
        <v>790</v>
      </c>
      <c r="C56" s="89" t="s">
        <v>693</v>
      </c>
      <c r="D56" s="98" t="s">
        <v>791</v>
      </c>
      <c r="E56" s="89"/>
      <c r="F56" s="89">
        <v>1</v>
      </c>
      <c r="G56" s="94">
        <f>IF(H56="TDD",0,1)</f>
        <v>1</v>
      </c>
      <c r="H56" s="167"/>
      <c r="I56" s="89"/>
      <c r="J56" s="89"/>
    </row>
    <row r="57" spans="2:10" x14ac:dyDescent="0.5">
      <c r="B57" s="91" t="s">
        <v>327</v>
      </c>
      <c r="C57" s="142" t="s">
        <v>2</v>
      </c>
      <c r="D57" s="150" t="s">
        <v>328</v>
      </c>
      <c r="E57" s="89"/>
      <c r="F57" s="89">
        <v>1</v>
      </c>
      <c r="G57" s="94">
        <f>IF(H57="TDD",0,1)</f>
        <v>1</v>
      </c>
      <c r="H57" s="167"/>
      <c r="I57" s="89"/>
      <c r="J57" s="89"/>
    </row>
    <row r="58" spans="2:10" x14ac:dyDescent="0.5">
      <c r="B58" s="21"/>
    </row>
    <row r="59" spans="2:10" x14ac:dyDescent="0.5">
      <c r="B59" s="21"/>
    </row>
    <row r="60" spans="2:10" x14ac:dyDescent="0.5">
      <c r="B60" s="6" t="s">
        <v>22</v>
      </c>
    </row>
    <row r="61" spans="2:10" x14ac:dyDescent="0.5">
      <c r="B61" s="296" t="s">
        <v>329</v>
      </c>
      <c r="C61" s="296"/>
      <c r="D61" s="296"/>
      <c r="E61" s="39">
        <v>1</v>
      </c>
      <c r="F61" s="39"/>
      <c r="G61" s="31"/>
      <c r="H61" s="40"/>
      <c r="I61" s="39"/>
      <c r="J61" s="39"/>
    </row>
    <row r="62" spans="2:10" x14ac:dyDescent="0.5">
      <c r="B62" s="295" t="s">
        <v>59</v>
      </c>
      <c r="C62" s="295"/>
      <c r="D62" s="295"/>
      <c r="E62" s="30"/>
      <c r="F62" s="30"/>
      <c r="G62" s="31"/>
      <c r="H62" s="40"/>
      <c r="I62" s="30"/>
      <c r="J62" s="30"/>
    </row>
    <row r="63" spans="2:10" x14ac:dyDescent="0.5">
      <c r="B63" s="296" t="s">
        <v>3</v>
      </c>
      <c r="C63" s="296"/>
      <c r="D63" s="296"/>
      <c r="E63" s="39"/>
      <c r="F63" s="39"/>
      <c r="G63" s="31"/>
      <c r="H63" s="40"/>
      <c r="I63" s="39"/>
      <c r="J63" s="39"/>
    </row>
    <row r="64" spans="2:10" ht="45" customHeight="1" x14ac:dyDescent="0.5">
      <c r="B64" s="295" t="s">
        <v>330</v>
      </c>
      <c r="C64" s="295"/>
      <c r="D64" s="295"/>
      <c r="E64" s="30"/>
      <c r="F64" s="30"/>
      <c r="G64" s="31"/>
      <c r="H64" s="40"/>
      <c r="I64" s="30"/>
      <c r="J64" s="30"/>
    </row>
    <row r="65" spans="2:10" x14ac:dyDescent="0.5">
      <c r="B65" s="10" t="s">
        <v>0</v>
      </c>
      <c r="C65" s="298" t="s">
        <v>1</v>
      </c>
      <c r="D65" s="298"/>
      <c r="E65" s="30"/>
      <c r="F65" s="30"/>
      <c r="G65" s="31"/>
      <c r="H65" s="40"/>
      <c r="I65" s="39"/>
      <c r="J65" s="39"/>
    </row>
    <row r="66" spans="2:10" ht="34.9" customHeight="1" x14ac:dyDescent="0.5">
      <c r="B66" s="91" t="s">
        <v>331</v>
      </c>
      <c r="C66" s="142" t="s">
        <v>5</v>
      </c>
      <c r="D66" s="135" t="s">
        <v>792</v>
      </c>
      <c r="E66" s="89"/>
      <c r="F66" s="89">
        <v>1</v>
      </c>
      <c r="G66" s="94">
        <f>IF(H66="TDD",0,1)</f>
        <v>1</v>
      </c>
      <c r="H66" s="167"/>
      <c r="I66" s="89"/>
      <c r="J66" s="89"/>
    </row>
    <row r="67" spans="2:10" ht="22.5" customHeight="1" x14ac:dyDescent="0.5">
      <c r="B67" s="91" t="s">
        <v>332</v>
      </c>
      <c r="C67" s="89" t="s">
        <v>2</v>
      </c>
      <c r="D67" s="91" t="s">
        <v>793</v>
      </c>
      <c r="E67" s="89"/>
      <c r="F67" s="89">
        <v>1</v>
      </c>
      <c r="G67" s="94">
        <f>IF(H67="TDD",0,1)</f>
        <v>1</v>
      </c>
      <c r="H67" s="167"/>
      <c r="I67" s="89"/>
      <c r="J67" s="89"/>
    </row>
    <row r="68" spans="2:10" ht="40.5" x14ac:dyDescent="0.5">
      <c r="B68" s="91" t="s">
        <v>333</v>
      </c>
      <c r="C68" s="89" t="s">
        <v>2</v>
      </c>
      <c r="D68" s="91" t="s">
        <v>794</v>
      </c>
      <c r="E68" s="89"/>
      <c r="F68" s="89">
        <v>1</v>
      </c>
      <c r="G68" s="94">
        <f>IF(H68="TDD",0,1)</f>
        <v>1</v>
      </c>
      <c r="H68" s="167"/>
      <c r="I68" s="89"/>
      <c r="J68" s="89"/>
    </row>
    <row r="69" spans="2:10" ht="36" customHeight="1" x14ac:dyDescent="0.5">
      <c r="B69" s="91" t="s">
        <v>334</v>
      </c>
      <c r="C69" s="142" t="s">
        <v>5</v>
      </c>
      <c r="D69" s="135" t="s">
        <v>795</v>
      </c>
      <c r="E69" s="89"/>
      <c r="F69" s="89">
        <v>1</v>
      </c>
      <c r="G69" s="94">
        <f>IF(H69="TDD",0,1)</f>
        <v>1</v>
      </c>
      <c r="H69" s="167"/>
      <c r="I69" s="89"/>
      <c r="J69" s="89"/>
    </row>
    <row r="70" spans="2:10" x14ac:dyDescent="0.5">
      <c r="B70" s="21"/>
      <c r="H70" s="324"/>
    </row>
    <row r="71" spans="2:10" x14ac:dyDescent="0.5">
      <c r="B71" s="21"/>
      <c r="H71" s="325"/>
    </row>
    <row r="72" spans="2:10" x14ac:dyDescent="0.5">
      <c r="B72" s="296" t="s">
        <v>335</v>
      </c>
      <c r="C72" s="296"/>
      <c r="D72" s="296"/>
      <c r="E72" s="39">
        <v>1</v>
      </c>
      <c r="F72" s="39"/>
      <c r="G72" s="31"/>
      <c r="H72" s="40"/>
      <c r="I72" s="39"/>
      <c r="J72" s="39"/>
    </row>
    <row r="73" spans="2:10" ht="16.899999999999999" customHeight="1" x14ac:dyDescent="0.5">
      <c r="B73" s="295" t="s">
        <v>336</v>
      </c>
      <c r="C73" s="295"/>
      <c r="D73" s="295"/>
      <c r="E73" s="30"/>
      <c r="F73" s="30"/>
      <c r="G73" s="31"/>
      <c r="H73" s="40"/>
      <c r="I73" s="30"/>
      <c r="J73" s="30"/>
    </row>
    <row r="74" spans="2:10" x14ac:dyDescent="0.5">
      <c r="B74" s="296" t="s">
        <v>3</v>
      </c>
      <c r="C74" s="296"/>
      <c r="D74" s="296"/>
      <c r="E74" s="39"/>
      <c r="F74" s="39"/>
      <c r="G74" s="31"/>
      <c r="H74" s="40"/>
      <c r="I74" s="39"/>
      <c r="J74" s="39"/>
    </row>
    <row r="75" spans="2:10" ht="48.4" customHeight="1" x14ac:dyDescent="0.5">
      <c r="B75" s="295" t="s">
        <v>337</v>
      </c>
      <c r="C75" s="295"/>
      <c r="D75" s="295"/>
      <c r="E75" s="30"/>
      <c r="F75" s="30"/>
      <c r="G75" s="31"/>
      <c r="H75" s="40"/>
      <c r="I75" s="30"/>
      <c r="J75" s="30"/>
    </row>
    <row r="76" spans="2:10" x14ac:dyDescent="0.5">
      <c r="B76" s="10" t="s">
        <v>0</v>
      </c>
      <c r="C76" s="298" t="s">
        <v>1</v>
      </c>
      <c r="D76" s="298"/>
      <c r="E76" s="30"/>
      <c r="F76" s="30"/>
      <c r="G76" s="31"/>
      <c r="H76" s="40"/>
      <c r="I76" s="39"/>
      <c r="J76" s="39"/>
    </row>
    <row r="77" spans="2:10" ht="112.9" customHeight="1" x14ac:dyDescent="0.5">
      <c r="B77" s="91" t="s">
        <v>338</v>
      </c>
      <c r="C77" s="89" t="s">
        <v>797</v>
      </c>
      <c r="D77" s="105" t="s">
        <v>796</v>
      </c>
      <c r="E77" s="89"/>
      <c r="F77" s="89">
        <v>1</v>
      </c>
      <c r="G77" s="94">
        <f>IF(H77="TDD",0,1)</f>
        <v>1</v>
      </c>
      <c r="H77" s="167"/>
      <c r="I77" s="89"/>
      <c r="J77" s="89"/>
    </row>
    <row r="78" spans="2:10" x14ac:dyDescent="0.5">
      <c r="B78" s="91" t="s">
        <v>340</v>
      </c>
      <c r="C78" s="89" t="s">
        <v>2</v>
      </c>
      <c r="D78" s="106" t="s">
        <v>342</v>
      </c>
      <c r="E78" s="89"/>
      <c r="F78" s="89">
        <v>1</v>
      </c>
      <c r="G78" s="94">
        <f>IF(H78="TDD",0,1)</f>
        <v>1</v>
      </c>
      <c r="H78" s="167"/>
      <c r="I78" s="89"/>
      <c r="J78" s="89"/>
    </row>
    <row r="79" spans="2:10" ht="25.9" customHeight="1" x14ac:dyDescent="0.5">
      <c r="B79" s="91" t="s">
        <v>339</v>
      </c>
      <c r="C79" s="89" t="s">
        <v>2</v>
      </c>
      <c r="D79" s="100" t="s">
        <v>341</v>
      </c>
      <c r="E79" s="89"/>
      <c r="F79" s="89">
        <v>1</v>
      </c>
      <c r="G79" s="94">
        <f>IF(H79="TDD",0,1)</f>
        <v>1</v>
      </c>
      <c r="H79" s="167"/>
      <c r="I79" s="89"/>
      <c r="J79" s="89"/>
    </row>
    <row r="80" spans="2:10" x14ac:dyDescent="0.5">
      <c r="B80" s="17"/>
      <c r="C80" s="18"/>
      <c r="D80" s="17"/>
      <c r="E80" s="18"/>
      <c r="F80" s="18"/>
      <c r="H80" s="18"/>
      <c r="I80" s="18"/>
      <c r="J80" s="18"/>
    </row>
    <row r="81" spans="2:10" x14ac:dyDescent="0.5">
      <c r="B81" s="17"/>
      <c r="C81" s="18"/>
      <c r="D81" s="17"/>
      <c r="E81" s="18"/>
      <c r="F81" s="18"/>
      <c r="H81" s="18"/>
      <c r="I81" s="18"/>
      <c r="J81" s="18"/>
    </row>
    <row r="82" spans="2:10" x14ac:dyDescent="0.5">
      <c r="B82" s="321" t="s">
        <v>343</v>
      </c>
      <c r="C82" s="322"/>
      <c r="D82" s="323"/>
      <c r="E82" s="39">
        <v>1</v>
      </c>
      <c r="F82" s="39"/>
      <c r="G82" s="31"/>
      <c r="H82" s="40"/>
      <c r="I82" s="39"/>
      <c r="J82" s="39"/>
    </row>
    <row r="83" spans="2:10" ht="21" customHeight="1" x14ac:dyDescent="0.5">
      <c r="B83" s="297" t="s">
        <v>344</v>
      </c>
      <c r="C83" s="297"/>
      <c r="D83" s="297"/>
      <c r="E83" s="30"/>
      <c r="F83" s="30"/>
      <c r="G83" s="31"/>
      <c r="H83" s="40"/>
      <c r="I83" s="30"/>
      <c r="J83" s="30"/>
    </row>
    <row r="84" spans="2:10" x14ac:dyDescent="0.5">
      <c r="B84" s="10" t="s">
        <v>3</v>
      </c>
      <c r="C84" s="39"/>
      <c r="D84" s="10"/>
      <c r="E84" s="39"/>
      <c r="F84" s="39"/>
      <c r="G84" s="31"/>
      <c r="H84" s="40"/>
      <c r="I84" s="39"/>
      <c r="J84" s="39"/>
    </row>
    <row r="85" spans="2:10" ht="67.150000000000006" customHeight="1" x14ac:dyDescent="0.5">
      <c r="B85" s="315" t="s">
        <v>345</v>
      </c>
      <c r="C85" s="316"/>
      <c r="D85" s="317"/>
      <c r="E85" s="30"/>
      <c r="F85" s="30"/>
      <c r="G85" s="31"/>
      <c r="H85" s="40"/>
      <c r="I85" s="12"/>
      <c r="J85" s="12"/>
    </row>
    <row r="86" spans="2:10" x14ac:dyDescent="0.5">
      <c r="B86" s="10" t="s">
        <v>0</v>
      </c>
      <c r="C86" s="39"/>
      <c r="D86" s="39" t="s">
        <v>1</v>
      </c>
      <c r="E86" s="30"/>
      <c r="F86" s="30"/>
      <c r="G86" s="31"/>
      <c r="H86" s="40"/>
      <c r="I86" s="39"/>
      <c r="J86" s="39"/>
    </row>
    <row r="87" spans="2:10" ht="27" x14ac:dyDescent="0.5">
      <c r="B87" s="91" t="s">
        <v>348</v>
      </c>
      <c r="C87" s="89" t="s">
        <v>5</v>
      </c>
      <c r="D87" s="91" t="s">
        <v>798</v>
      </c>
      <c r="E87" s="89"/>
      <c r="F87" s="89">
        <v>1</v>
      </c>
      <c r="G87" s="94">
        <f>IF(H87="TDD",0,1)</f>
        <v>1</v>
      </c>
      <c r="H87" s="167"/>
      <c r="I87" s="89"/>
      <c r="J87" s="89"/>
    </row>
    <row r="88" spans="2:10" ht="28.9" customHeight="1" x14ac:dyDescent="0.5">
      <c r="B88" s="135" t="s">
        <v>347</v>
      </c>
      <c r="C88" s="142" t="s">
        <v>2</v>
      </c>
      <c r="D88" s="135" t="s">
        <v>799</v>
      </c>
      <c r="E88" s="89"/>
      <c r="F88" s="89">
        <v>1</v>
      </c>
      <c r="G88" s="94">
        <f>IF(H88="TDD",0,1)</f>
        <v>1</v>
      </c>
      <c r="H88" s="167"/>
      <c r="I88" s="89"/>
      <c r="J88" s="89"/>
    </row>
    <row r="89" spans="2:10" x14ac:dyDescent="0.5">
      <c r="B89" s="135" t="s">
        <v>346</v>
      </c>
      <c r="C89" s="142" t="s">
        <v>2</v>
      </c>
      <c r="D89" s="135" t="s">
        <v>800</v>
      </c>
      <c r="E89" s="89"/>
      <c r="F89" s="89">
        <v>1</v>
      </c>
      <c r="G89" s="94">
        <f>IF(H89="TDD",0,1)</f>
        <v>1</v>
      </c>
      <c r="H89" s="167"/>
      <c r="I89" s="89"/>
      <c r="J89" s="89"/>
    </row>
    <row r="90" spans="2:10" x14ac:dyDescent="0.5">
      <c r="B90" s="21"/>
    </row>
    <row r="91" spans="2:10" x14ac:dyDescent="0.5">
      <c r="B91" s="21"/>
    </row>
    <row r="92" spans="2:10" x14ac:dyDescent="0.5">
      <c r="B92" s="6" t="s">
        <v>23</v>
      </c>
    </row>
    <row r="93" spans="2:10" x14ac:dyDescent="0.5">
      <c r="B93" s="296" t="s">
        <v>349</v>
      </c>
      <c r="C93" s="296"/>
      <c r="D93" s="296"/>
      <c r="E93" s="39">
        <v>1</v>
      </c>
      <c r="F93" s="39"/>
      <c r="G93" s="31"/>
      <c r="H93" s="40"/>
      <c r="I93" s="39"/>
      <c r="J93" s="39"/>
    </row>
    <row r="94" spans="2:10" x14ac:dyDescent="0.5">
      <c r="B94" s="295" t="s">
        <v>24</v>
      </c>
      <c r="C94" s="295"/>
      <c r="D94" s="295"/>
      <c r="E94" s="30"/>
      <c r="F94" s="30"/>
      <c r="G94" s="31"/>
      <c r="H94" s="40"/>
      <c r="I94" s="30"/>
      <c r="J94" s="30"/>
    </row>
    <row r="95" spans="2:10" x14ac:dyDescent="0.5">
      <c r="B95" s="296" t="s">
        <v>3</v>
      </c>
      <c r="C95" s="296"/>
      <c r="D95" s="296"/>
      <c r="E95" s="39"/>
      <c r="F95" s="39"/>
      <c r="G95" s="31"/>
      <c r="H95" s="40"/>
      <c r="I95" s="39"/>
      <c r="J95" s="39"/>
    </row>
    <row r="96" spans="2:10" ht="60.4" customHeight="1" x14ac:dyDescent="0.5">
      <c r="B96" s="295" t="s">
        <v>350</v>
      </c>
      <c r="C96" s="295"/>
      <c r="D96" s="295"/>
      <c r="E96" s="30"/>
      <c r="F96" s="30"/>
      <c r="G96" s="31"/>
      <c r="H96" s="40"/>
      <c r="I96" s="30"/>
      <c r="J96" s="30"/>
    </row>
    <row r="97" spans="2:10" x14ac:dyDescent="0.5">
      <c r="B97" s="10" t="s">
        <v>0</v>
      </c>
      <c r="C97" s="298" t="s">
        <v>1</v>
      </c>
      <c r="D97" s="298"/>
      <c r="E97" s="30"/>
      <c r="F97" s="30"/>
      <c r="G97" s="31"/>
      <c r="H97" s="40"/>
      <c r="I97" s="39"/>
      <c r="J97" s="39"/>
    </row>
    <row r="98" spans="2:10" ht="104.25" customHeight="1" x14ac:dyDescent="0.5">
      <c r="B98" s="135" t="s">
        <v>351</v>
      </c>
      <c r="C98" s="142" t="s">
        <v>802</v>
      </c>
      <c r="D98" s="135" t="s">
        <v>801</v>
      </c>
      <c r="E98" s="89"/>
      <c r="F98" s="89">
        <v>1</v>
      </c>
      <c r="G98" s="94">
        <f>IF(H98="TDD",0,1)</f>
        <v>1</v>
      </c>
      <c r="H98" s="167"/>
      <c r="I98" s="89"/>
      <c r="J98" s="89"/>
    </row>
    <row r="99" spans="2:10" x14ac:dyDescent="0.5">
      <c r="B99" s="21"/>
    </row>
    <row r="100" spans="2:10" x14ac:dyDescent="0.5">
      <c r="B100" s="21"/>
    </row>
    <row r="101" spans="2:10" x14ac:dyDescent="0.5">
      <c r="B101" s="296" t="s">
        <v>352</v>
      </c>
      <c r="C101" s="296"/>
      <c r="D101" s="296"/>
      <c r="E101" s="39">
        <v>1</v>
      </c>
      <c r="F101" s="39"/>
      <c r="G101" s="31"/>
      <c r="H101" s="40"/>
      <c r="I101" s="39"/>
      <c r="J101" s="39"/>
    </row>
    <row r="102" spans="2:10" ht="28.15" customHeight="1" x14ac:dyDescent="0.5">
      <c r="B102" s="295" t="s">
        <v>353</v>
      </c>
      <c r="C102" s="295"/>
      <c r="D102" s="295"/>
      <c r="E102" s="30"/>
      <c r="F102" s="30"/>
      <c r="G102" s="31"/>
      <c r="H102" s="40"/>
      <c r="I102" s="30"/>
      <c r="J102" s="30"/>
    </row>
    <row r="103" spans="2:10" x14ac:dyDescent="0.5">
      <c r="B103" s="296" t="s">
        <v>3</v>
      </c>
      <c r="C103" s="296"/>
      <c r="D103" s="296"/>
      <c r="E103" s="39"/>
      <c r="F103" s="39"/>
      <c r="G103" s="31"/>
      <c r="H103" s="40"/>
      <c r="I103" s="39"/>
      <c r="J103" s="39"/>
    </row>
    <row r="104" spans="2:10" ht="205.9" customHeight="1" x14ac:dyDescent="0.5">
      <c r="B104" s="297" t="s">
        <v>354</v>
      </c>
      <c r="C104" s="299"/>
      <c r="D104" s="299"/>
      <c r="E104" s="2"/>
      <c r="F104" s="2"/>
      <c r="G104" s="31"/>
      <c r="H104" s="40"/>
      <c r="I104" s="2"/>
      <c r="J104" s="2"/>
    </row>
    <row r="105" spans="2:10" x14ac:dyDescent="0.5">
      <c r="B105" s="10" t="s">
        <v>0</v>
      </c>
      <c r="C105" s="298" t="s">
        <v>1</v>
      </c>
      <c r="D105" s="298"/>
      <c r="E105" s="30"/>
      <c r="F105" s="30"/>
      <c r="G105" s="31"/>
      <c r="H105" s="40"/>
      <c r="I105" s="39"/>
      <c r="J105" s="39"/>
    </row>
    <row r="106" spans="2:10" ht="19.899999999999999" customHeight="1" x14ac:dyDescent="0.5">
      <c r="B106" s="91" t="s">
        <v>355</v>
      </c>
      <c r="C106" s="142" t="s">
        <v>5</v>
      </c>
      <c r="D106" s="91" t="s">
        <v>803</v>
      </c>
      <c r="E106" s="89"/>
      <c r="F106" s="89">
        <v>1</v>
      </c>
      <c r="G106" s="94">
        <f>IF(H106="TDD",0,1)</f>
        <v>1</v>
      </c>
      <c r="H106" s="167"/>
      <c r="I106" s="89"/>
      <c r="J106" s="89"/>
    </row>
    <row r="107" spans="2:10" ht="19.899999999999999" customHeight="1" x14ac:dyDescent="0.5">
      <c r="B107" s="91" t="s">
        <v>356</v>
      </c>
      <c r="C107" s="89" t="s">
        <v>2</v>
      </c>
      <c r="D107" s="91" t="s">
        <v>25</v>
      </c>
      <c r="E107" s="89"/>
      <c r="F107" s="89">
        <v>1</v>
      </c>
      <c r="G107" s="94">
        <f>IF(H107="TDD",0,1)</f>
        <v>1</v>
      </c>
      <c r="H107" s="167"/>
      <c r="I107" s="89"/>
      <c r="J107" s="89"/>
    </row>
    <row r="108" spans="2:10" ht="36" customHeight="1" x14ac:dyDescent="0.5">
      <c r="B108" s="91" t="s">
        <v>357</v>
      </c>
      <c r="C108" s="89" t="s">
        <v>2</v>
      </c>
      <c r="D108" s="91" t="s">
        <v>804</v>
      </c>
      <c r="E108" s="89"/>
      <c r="F108" s="89">
        <v>1</v>
      </c>
      <c r="G108" s="94">
        <f>IF(H108="TDD",0,1)</f>
        <v>1</v>
      </c>
      <c r="H108" s="167"/>
      <c r="I108" s="89"/>
      <c r="J108" s="89"/>
    </row>
    <row r="109" spans="2:10" ht="52.15" customHeight="1" x14ac:dyDescent="0.5">
      <c r="B109" s="91" t="s">
        <v>805</v>
      </c>
      <c r="C109" s="89" t="s">
        <v>2</v>
      </c>
      <c r="D109" s="91" t="s">
        <v>806</v>
      </c>
      <c r="E109" s="89"/>
      <c r="F109" s="89">
        <v>1</v>
      </c>
      <c r="G109" s="94">
        <f>IF(H109="TDD",0,1)</f>
        <v>1</v>
      </c>
      <c r="H109" s="167"/>
      <c r="I109" s="89"/>
      <c r="J109" s="89"/>
    </row>
    <row r="110" spans="2:10" ht="48.4" customHeight="1" x14ac:dyDescent="0.5">
      <c r="B110" s="91" t="s">
        <v>358</v>
      </c>
      <c r="C110" s="142" t="s">
        <v>579</v>
      </c>
      <c r="D110" s="135" t="s">
        <v>807</v>
      </c>
      <c r="E110" s="89"/>
      <c r="F110" s="89">
        <v>1</v>
      </c>
      <c r="G110" s="94">
        <f>IF(H110="TDD",0,1)</f>
        <v>1</v>
      </c>
      <c r="H110" s="167"/>
      <c r="I110" s="89"/>
      <c r="J110" s="89"/>
    </row>
    <row r="111" spans="2:10" x14ac:dyDescent="0.5">
      <c r="B111" s="21"/>
      <c r="H111" s="27"/>
    </row>
    <row r="112" spans="2:10" x14ac:dyDescent="0.5">
      <c r="B112" s="21"/>
      <c r="H112" s="27"/>
    </row>
    <row r="113" spans="2:10" x14ac:dyDescent="0.5">
      <c r="B113" s="296" t="s">
        <v>359</v>
      </c>
      <c r="C113" s="296"/>
      <c r="D113" s="296"/>
      <c r="E113" s="39">
        <v>1</v>
      </c>
      <c r="F113" s="39"/>
      <c r="G113" s="31"/>
      <c r="H113" s="40"/>
      <c r="I113" s="39"/>
      <c r="J113" s="39"/>
    </row>
    <row r="114" spans="2:10" x14ac:dyDescent="0.5">
      <c r="B114" s="295" t="s">
        <v>26</v>
      </c>
      <c r="C114" s="295"/>
      <c r="D114" s="295"/>
      <c r="E114" s="30"/>
      <c r="F114" s="30"/>
      <c r="G114" s="31"/>
      <c r="H114" s="40"/>
      <c r="I114" s="30"/>
      <c r="J114" s="30"/>
    </row>
    <row r="115" spans="2:10" x14ac:dyDescent="0.5">
      <c r="B115" s="296" t="s">
        <v>3</v>
      </c>
      <c r="C115" s="296"/>
      <c r="D115" s="296"/>
      <c r="E115" s="39"/>
      <c r="F115" s="39"/>
      <c r="G115" s="31"/>
      <c r="H115" s="40"/>
      <c r="I115" s="39"/>
      <c r="J115" s="39"/>
    </row>
    <row r="116" spans="2:10" ht="153.4" customHeight="1" x14ac:dyDescent="0.5">
      <c r="B116" s="297" t="s">
        <v>808</v>
      </c>
      <c r="C116" s="299"/>
      <c r="D116" s="299"/>
      <c r="E116" s="2"/>
      <c r="F116" s="2"/>
      <c r="G116" s="31"/>
      <c r="H116" s="40"/>
      <c r="I116" s="2"/>
      <c r="J116" s="2"/>
    </row>
    <row r="117" spans="2:10" x14ac:dyDescent="0.5">
      <c r="B117" s="10" t="s">
        <v>0</v>
      </c>
      <c r="C117" s="298" t="s">
        <v>1</v>
      </c>
      <c r="D117" s="298"/>
      <c r="E117" s="30"/>
      <c r="F117" s="30"/>
      <c r="G117" s="31"/>
      <c r="H117" s="40"/>
      <c r="I117" s="39"/>
      <c r="J117" s="39"/>
    </row>
    <row r="118" spans="2:10" ht="58.9" customHeight="1" x14ac:dyDescent="0.5">
      <c r="B118" s="135" t="s">
        <v>362</v>
      </c>
      <c r="C118" s="142" t="s">
        <v>2</v>
      </c>
      <c r="D118" s="150" t="s">
        <v>809</v>
      </c>
      <c r="E118" s="89"/>
      <c r="F118" s="89">
        <v>1</v>
      </c>
      <c r="G118" s="94">
        <f>IF(H118="TDD",0,1)</f>
        <v>1</v>
      </c>
      <c r="H118" s="167"/>
      <c r="I118" s="89"/>
      <c r="J118" s="89"/>
    </row>
    <row r="119" spans="2:10" ht="40.9" customHeight="1" x14ac:dyDescent="0.5">
      <c r="B119" s="135" t="s">
        <v>360</v>
      </c>
      <c r="C119" s="142" t="s">
        <v>2</v>
      </c>
      <c r="D119" s="150" t="s">
        <v>810</v>
      </c>
      <c r="E119" s="89"/>
      <c r="F119" s="89">
        <v>1</v>
      </c>
      <c r="G119" s="94">
        <f>IF(H119="TDD",0,1)</f>
        <v>1</v>
      </c>
      <c r="H119" s="167"/>
      <c r="I119" s="89"/>
      <c r="J119" s="89"/>
    </row>
    <row r="120" spans="2:10" ht="54.75" customHeight="1" x14ac:dyDescent="0.5">
      <c r="B120" s="91" t="s">
        <v>361</v>
      </c>
      <c r="C120" s="89" t="s">
        <v>579</v>
      </c>
      <c r="D120" s="98" t="s">
        <v>811</v>
      </c>
      <c r="E120" s="89"/>
      <c r="F120" s="89">
        <v>1</v>
      </c>
      <c r="G120" s="94">
        <f>IF(H120="TDD",0,1)</f>
        <v>1</v>
      </c>
      <c r="H120" s="167"/>
      <c r="I120" s="89"/>
      <c r="J120" s="89"/>
    </row>
    <row r="121" spans="2:10" ht="16.899999999999999" customHeight="1" x14ac:dyDescent="0.5">
      <c r="B121" s="17"/>
      <c r="C121" s="18"/>
      <c r="D121" s="17"/>
      <c r="E121" s="18"/>
      <c r="F121" s="18"/>
      <c r="G121" s="52"/>
      <c r="H121" s="18"/>
      <c r="I121" s="18"/>
      <c r="J121" s="18"/>
    </row>
    <row r="122" spans="2:10" ht="16.899999999999999" customHeight="1" x14ac:dyDescent="0.5">
      <c r="B122" s="21"/>
    </row>
    <row r="123" spans="2:10" x14ac:dyDescent="0.5">
      <c r="B123" s="296" t="s">
        <v>363</v>
      </c>
      <c r="C123" s="296"/>
      <c r="D123" s="296"/>
      <c r="E123" s="39">
        <v>1</v>
      </c>
      <c r="F123" s="39"/>
      <c r="G123" s="31"/>
      <c r="H123" s="40"/>
      <c r="I123" s="39"/>
      <c r="J123" s="39"/>
    </row>
    <row r="124" spans="2:10" ht="16.899999999999999" customHeight="1" x14ac:dyDescent="0.5">
      <c r="B124" s="295" t="s">
        <v>109</v>
      </c>
      <c r="C124" s="295"/>
      <c r="D124" s="295"/>
      <c r="E124" s="30"/>
      <c r="F124" s="30"/>
      <c r="G124" s="31"/>
      <c r="H124" s="40"/>
      <c r="I124" s="30"/>
      <c r="J124" s="30"/>
    </row>
    <row r="125" spans="2:10" x14ac:dyDescent="0.5">
      <c r="B125" s="296" t="s">
        <v>3</v>
      </c>
      <c r="C125" s="296"/>
      <c r="D125" s="296"/>
      <c r="E125" s="39"/>
      <c r="F125" s="39"/>
      <c r="G125" s="31"/>
      <c r="H125" s="40"/>
      <c r="I125" s="39"/>
      <c r="J125" s="39"/>
    </row>
    <row r="126" spans="2:10" ht="72.400000000000006" customHeight="1" x14ac:dyDescent="0.5">
      <c r="B126" s="295" t="s">
        <v>27</v>
      </c>
      <c r="C126" s="295"/>
      <c r="D126" s="295"/>
      <c r="E126" s="30"/>
      <c r="F126" s="30"/>
      <c r="G126" s="31"/>
      <c r="H126" s="40"/>
      <c r="I126" s="30"/>
      <c r="J126" s="30"/>
    </row>
    <row r="127" spans="2:10" x14ac:dyDescent="0.5">
      <c r="B127" s="10" t="s">
        <v>0</v>
      </c>
      <c r="C127" s="298" t="s">
        <v>1</v>
      </c>
      <c r="D127" s="298"/>
      <c r="E127" s="30"/>
      <c r="F127" s="30"/>
      <c r="G127" s="31"/>
      <c r="H127" s="40"/>
      <c r="I127" s="39"/>
      <c r="J127" s="39"/>
    </row>
    <row r="128" spans="2:10" ht="31.15" customHeight="1" x14ac:dyDescent="0.5">
      <c r="B128" s="91" t="s">
        <v>364</v>
      </c>
      <c r="C128" s="89" t="s">
        <v>2</v>
      </c>
      <c r="D128" s="91" t="s">
        <v>98</v>
      </c>
      <c r="E128" s="89"/>
      <c r="F128" s="89">
        <v>1</v>
      </c>
      <c r="G128" s="94">
        <f>IF(H128="TDD",0,1)</f>
        <v>1</v>
      </c>
      <c r="H128" s="167"/>
      <c r="I128" s="89"/>
      <c r="J128" s="89"/>
    </row>
    <row r="129" spans="2:10" ht="31.15" customHeight="1" x14ac:dyDescent="0.5">
      <c r="B129" s="91" t="s">
        <v>365</v>
      </c>
      <c r="C129" s="89" t="s">
        <v>741</v>
      </c>
      <c r="D129" s="91" t="s">
        <v>28</v>
      </c>
      <c r="E129" s="89"/>
      <c r="F129" s="89">
        <v>1</v>
      </c>
      <c r="G129" s="94">
        <f>IF(H129="TDD",0,1)</f>
        <v>1</v>
      </c>
      <c r="H129" s="167"/>
      <c r="I129" s="89"/>
      <c r="J129" s="89"/>
    </row>
    <row r="130" spans="2:10" ht="31.15" customHeight="1" x14ac:dyDescent="0.5">
      <c r="B130" s="91" t="s">
        <v>366</v>
      </c>
      <c r="C130" s="142" t="s">
        <v>812</v>
      </c>
      <c r="D130" s="135" t="s">
        <v>813</v>
      </c>
      <c r="E130" s="89"/>
      <c r="F130" s="89">
        <v>1</v>
      </c>
      <c r="G130" s="94">
        <f>IF(H130="TDD",0,1)</f>
        <v>1</v>
      </c>
      <c r="H130" s="167"/>
      <c r="I130" s="89"/>
      <c r="J130" s="89"/>
    </row>
    <row r="131" spans="2:10" ht="103.15" customHeight="1" x14ac:dyDescent="0.5">
      <c r="B131" s="91" t="s">
        <v>367</v>
      </c>
      <c r="C131" s="142" t="s">
        <v>815</v>
      </c>
      <c r="D131" s="135" t="s">
        <v>814</v>
      </c>
      <c r="E131" s="89"/>
      <c r="F131" s="89">
        <v>1</v>
      </c>
      <c r="G131" s="94">
        <f>IF(H131="TDD",0,1)</f>
        <v>1</v>
      </c>
      <c r="H131" s="167"/>
      <c r="I131" s="89"/>
      <c r="J131" s="89"/>
    </row>
    <row r="132" spans="2:10" ht="49.9" customHeight="1" x14ac:dyDescent="0.5">
      <c r="B132" s="91" t="s">
        <v>368</v>
      </c>
      <c r="C132" s="142" t="s">
        <v>817</v>
      </c>
      <c r="D132" s="135" t="s">
        <v>816</v>
      </c>
      <c r="E132" s="89"/>
      <c r="F132" s="89">
        <v>1</v>
      </c>
      <c r="G132" s="94">
        <f>IF(H132="TDD",0,1)</f>
        <v>1</v>
      </c>
      <c r="H132" s="167"/>
      <c r="I132" s="89"/>
      <c r="J132" s="89"/>
    </row>
    <row r="133" spans="2:10" x14ac:dyDescent="0.5">
      <c r="B133" s="21"/>
    </row>
    <row r="134" spans="2:10" x14ac:dyDescent="0.5">
      <c r="B134" s="21"/>
    </row>
    <row r="135" spans="2:10" x14ac:dyDescent="0.5">
      <c r="B135" s="6" t="s">
        <v>29</v>
      </c>
    </row>
    <row r="136" spans="2:10" x14ac:dyDescent="0.5">
      <c r="B136" s="296" t="s">
        <v>369</v>
      </c>
      <c r="C136" s="296"/>
      <c r="D136" s="296"/>
      <c r="E136" s="39">
        <v>1</v>
      </c>
      <c r="F136" s="39"/>
      <c r="G136" s="69"/>
      <c r="H136" s="173"/>
      <c r="I136" s="39"/>
      <c r="J136" s="39"/>
    </row>
    <row r="137" spans="2:10" ht="21" customHeight="1" x14ac:dyDescent="0.5">
      <c r="B137" s="318" t="s">
        <v>370</v>
      </c>
      <c r="C137" s="319"/>
      <c r="D137" s="320"/>
      <c r="E137" s="31"/>
      <c r="F137" s="31"/>
      <c r="G137" s="31"/>
      <c r="H137" s="173"/>
      <c r="I137" s="31"/>
      <c r="J137" s="31"/>
    </row>
    <row r="138" spans="2:10" x14ac:dyDescent="0.5">
      <c r="B138" s="296" t="s">
        <v>3</v>
      </c>
      <c r="C138" s="296"/>
      <c r="D138" s="296"/>
      <c r="E138" s="39"/>
      <c r="F138" s="39"/>
      <c r="G138" s="31"/>
      <c r="H138" s="173"/>
      <c r="I138" s="39"/>
      <c r="J138" s="39"/>
    </row>
    <row r="139" spans="2:10" ht="108" customHeight="1" x14ac:dyDescent="0.5">
      <c r="B139" s="297" t="s">
        <v>371</v>
      </c>
      <c r="C139" s="297"/>
      <c r="D139" s="297"/>
      <c r="E139" s="30"/>
      <c r="F139" s="30"/>
      <c r="G139" s="31"/>
      <c r="H139" s="173"/>
      <c r="I139" s="30"/>
      <c r="J139" s="30"/>
    </row>
    <row r="140" spans="2:10" x14ac:dyDescent="0.5">
      <c r="B140" s="10" t="s">
        <v>0</v>
      </c>
      <c r="C140" s="298" t="s">
        <v>1</v>
      </c>
      <c r="D140" s="298"/>
      <c r="E140" s="30"/>
      <c r="F140" s="30"/>
      <c r="G140" s="31"/>
      <c r="H140" s="173"/>
      <c r="I140" s="39"/>
      <c r="J140" s="39"/>
    </row>
    <row r="141" spans="2:10" ht="31.15" customHeight="1" x14ac:dyDescent="0.5">
      <c r="B141" s="135" t="s">
        <v>372</v>
      </c>
      <c r="C141" s="142" t="s">
        <v>731</v>
      </c>
      <c r="D141" s="135" t="s">
        <v>818</v>
      </c>
      <c r="E141" s="89"/>
      <c r="F141" s="89">
        <v>1</v>
      </c>
      <c r="G141" s="94">
        <f>IF(H141="TDD",0,1)</f>
        <v>1</v>
      </c>
      <c r="H141" s="167"/>
      <c r="I141" s="89"/>
      <c r="J141" s="89"/>
    </row>
    <row r="142" spans="2:10" ht="22.9" customHeight="1" x14ac:dyDescent="0.5">
      <c r="B142" s="91" t="s">
        <v>373</v>
      </c>
      <c r="C142" s="89" t="s">
        <v>2</v>
      </c>
      <c r="D142" s="91" t="s">
        <v>819</v>
      </c>
      <c r="E142" s="89"/>
      <c r="F142" s="89">
        <v>1</v>
      </c>
      <c r="G142" s="94">
        <f>IF(H142="TDD",0,1)</f>
        <v>1</v>
      </c>
      <c r="H142" s="167"/>
      <c r="I142" s="89"/>
      <c r="J142" s="89"/>
    </row>
    <row r="143" spans="2:10" ht="31.15" customHeight="1" x14ac:dyDescent="0.5">
      <c r="B143" s="91" t="s">
        <v>374</v>
      </c>
      <c r="C143" s="89" t="s">
        <v>731</v>
      </c>
      <c r="D143" s="91" t="s">
        <v>820</v>
      </c>
      <c r="E143" s="89"/>
      <c r="F143" s="89">
        <v>1</v>
      </c>
      <c r="G143" s="94">
        <f>IF(H143="TDD",0,1)</f>
        <v>1</v>
      </c>
      <c r="H143" s="167"/>
      <c r="I143" s="89"/>
      <c r="J143" s="89"/>
    </row>
    <row r="144" spans="2:10" ht="30" customHeight="1" x14ac:dyDescent="0.5">
      <c r="B144" s="91" t="s">
        <v>375</v>
      </c>
      <c r="C144" s="142" t="s">
        <v>2</v>
      </c>
      <c r="D144" s="135" t="s">
        <v>821</v>
      </c>
      <c r="E144" s="89"/>
      <c r="F144" s="89">
        <v>1</v>
      </c>
      <c r="G144" s="94">
        <f>IF(H144="TDD",0,1)</f>
        <v>1</v>
      </c>
      <c r="H144" s="167"/>
      <c r="I144" s="89"/>
      <c r="J144" s="89"/>
    </row>
    <row r="145" spans="2:10" ht="0" hidden="1" customHeight="1" x14ac:dyDescent="0.5">
      <c r="B145" s="37"/>
      <c r="C145" s="30" t="s">
        <v>2</v>
      </c>
      <c r="D145" s="37"/>
      <c r="E145" s="18"/>
      <c r="F145" s="18"/>
      <c r="G145" s="52"/>
      <c r="H145" s="18"/>
      <c r="I145" s="18"/>
      <c r="J145" s="18"/>
    </row>
    <row r="146" spans="2:10" x14ac:dyDescent="0.5">
      <c r="B146" s="21"/>
      <c r="G146" s="52"/>
    </row>
    <row r="147" spans="2:10" x14ac:dyDescent="0.5">
      <c r="B147" s="296" t="s">
        <v>376</v>
      </c>
      <c r="C147" s="296"/>
      <c r="D147" s="296"/>
      <c r="E147" s="39">
        <v>1</v>
      </c>
      <c r="F147" s="39"/>
      <c r="G147" s="31"/>
      <c r="H147" s="40"/>
      <c r="I147" s="39"/>
      <c r="J147" s="39"/>
    </row>
    <row r="148" spans="2:10" ht="16.899999999999999" customHeight="1" x14ac:dyDescent="0.5">
      <c r="B148" s="295" t="s">
        <v>377</v>
      </c>
      <c r="C148" s="295"/>
      <c r="D148" s="295"/>
      <c r="E148" s="30"/>
      <c r="F148" s="30"/>
      <c r="G148" s="31"/>
      <c r="H148" s="40"/>
      <c r="I148" s="30"/>
      <c r="J148" s="30"/>
    </row>
    <row r="149" spans="2:10" x14ac:dyDescent="0.5">
      <c r="B149" s="296" t="s">
        <v>3</v>
      </c>
      <c r="C149" s="296"/>
      <c r="D149" s="296"/>
      <c r="E149" s="39"/>
      <c r="F149" s="39"/>
      <c r="G149" s="31"/>
      <c r="H149" s="40"/>
      <c r="I149" s="39"/>
      <c r="J149" s="39"/>
    </row>
    <row r="150" spans="2:10" ht="139.15" customHeight="1" x14ac:dyDescent="0.5">
      <c r="B150" s="295" t="s">
        <v>378</v>
      </c>
      <c r="C150" s="295"/>
      <c r="D150" s="295"/>
      <c r="E150" s="30"/>
      <c r="F150" s="30"/>
      <c r="G150" s="31"/>
      <c r="H150" s="40"/>
      <c r="I150" s="30"/>
      <c r="J150" s="30"/>
    </row>
    <row r="151" spans="2:10" x14ac:dyDescent="0.5">
      <c r="B151" s="10" t="s">
        <v>0</v>
      </c>
      <c r="C151" s="298" t="s">
        <v>1</v>
      </c>
      <c r="D151" s="298"/>
      <c r="E151" s="30"/>
      <c r="F151" s="30"/>
      <c r="G151" s="31"/>
      <c r="H151" s="40"/>
      <c r="I151" s="39"/>
      <c r="J151" s="39"/>
    </row>
    <row r="152" spans="2:10" ht="51" customHeight="1" x14ac:dyDescent="0.5">
      <c r="B152" s="135" t="s">
        <v>110</v>
      </c>
      <c r="C152" s="142" t="s">
        <v>39</v>
      </c>
      <c r="D152" s="135" t="s">
        <v>822</v>
      </c>
      <c r="E152" s="89"/>
      <c r="F152" s="89">
        <v>1</v>
      </c>
      <c r="G152" s="94">
        <f>IF(H152="TDD",0,1)</f>
        <v>1</v>
      </c>
      <c r="H152" s="167"/>
      <c r="I152" s="89"/>
      <c r="J152" s="89"/>
    </row>
    <row r="153" spans="2:10" ht="40.5" customHeight="1" x14ac:dyDescent="0.5">
      <c r="B153" s="135" t="s">
        <v>379</v>
      </c>
      <c r="C153" s="142" t="s">
        <v>39</v>
      </c>
      <c r="D153" s="135" t="s">
        <v>823</v>
      </c>
      <c r="E153" s="89"/>
      <c r="F153" s="89">
        <v>1</v>
      </c>
      <c r="G153" s="94">
        <f>IF(H153="TDD",0,1)</f>
        <v>1</v>
      </c>
      <c r="H153" s="167"/>
      <c r="I153" s="89"/>
      <c r="J153" s="89"/>
    </row>
    <row r="154" spans="2:10" x14ac:dyDescent="0.5">
      <c r="B154" s="21"/>
    </row>
    <row r="155" spans="2:10" x14ac:dyDescent="0.5">
      <c r="B155" s="21"/>
    </row>
    <row r="156" spans="2:10" x14ac:dyDescent="0.5">
      <c r="B156" s="6" t="s">
        <v>30</v>
      </c>
    </row>
    <row r="157" spans="2:10" x14ac:dyDescent="0.5">
      <c r="B157" s="296" t="s">
        <v>380</v>
      </c>
      <c r="C157" s="296"/>
      <c r="D157" s="296"/>
      <c r="E157" s="39">
        <v>1</v>
      </c>
      <c r="F157" s="39"/>
      <c r="G157" s="31"/>
      <c r="H157" s="40"/>
      <c r="I157" s="39"/>
      <c r="J157" s="39"/>
    </row>
    <row r="158" spans="2:10" ht="16.899999999999999" customHeight="1" x14ac:dyDescent="0.5">
      <c r="B158" s="295" t="s">
        <v>381</v>
      </c>
      <c r="C158" s="295"/>
      <c r="D158" s="295"/>
      <c r="E158" s="30"/>
      <c r="F158" s="30"/>
      <c r="G158" s="31"/>
      <c r="H158" s="40"/>
      <c r="I158" s="30"/>
      <c r="J158" s="30"/>
    </row>
    <row r="159" spans="2:10" x14ac:dyDescent="0.5">
      <c r="B159" s="296" t="s">
        <v>3</v>
      </c>
      <c r="C159" s="296"/>
      <c r="D159" s="296"/>
      <c r="E159" s="39"/>
      <c r="F159" s="39"/>
      <c r="G159" s="31"/>
      <c r="H159" s="40"/>
      <c r="I159" s="39"/>
      <c r="J159" s="39"/>
    </row>
    <row r="160" spans="2:10" ht="83.65" customHeight="1" x14ac:dyDescent="0.5">
      <c r="B160" s="303" t="s">
        <v>382</v>
      </c>
      <c r="C160" s="304"/>
      <c r="D160" s="305"/>
      <c r="E160" s="24"/>
      <c r="F160" s="24"/>
      <c r="G160" s="31"/>
      <c r="H160" s="40"/>
      <c r="I160" s="24"/>
      <c r="J160" s="24"/>
    </row>
    <row r="161" spans="2:10" ht="16.899999999999999" customHeight="1" x14ac:dyDescent="0.5">
      <c r="B161" s="42" t="s">
        <v>65</v>
      </c>
      <c r="C161" s="298" t="s">
        <v>1</v>
      </c>
      <c r="D161" s="298"/>
      <c r="E161" s="30"/>
      <c r="F161" s="30"/>
      <c r="G161" s="31"/>
      <c r="H161" s="40"/>
      <c r="I161" s="39"/>
      <c r="J161" s="39"/>
    </row>
    <row r="162" spans="2:10" ht="79.150000000000006" customHeight="1" x14ac:dyDescent="0.5">
      <c r="B162" s="91" t="s">
        <v>111</v>
      </c>
      <c r="C162" s="142" t="s">
        <v>635</v>
      </c>
      <c r="D162" s="98" t="s">
        <v>824</v>
      </c>
      <c r="E162" s="89"/>
      <c r="F162" s="89">
        <v>1</v>
      </c>
      <c r="G162" s="94">
        <f>IF(H162="TDD",0,1)</f>
        <v>1</v>
      </c>
      <c r="H162" s="167"/>
      <c r="I162" s="89"/>
      <c r="J162" s="89"/>
    </row>
    <row r="163" spans="2:10" ht="70.5" customHeight="1" x14ac:dyDescent="0.5">
      <c r="B163" s="91" t="s">
        <v>112</v>
      </c>
      <c r="C163" s="142" t="s">
        <v>2</v>
      </c>
      <c r="D163" s="150" t="s">
        <v>825</v>
      </c>
      <c r="E163" s="89"/>
      <c r="F163" s="89">
        <v>1</v>
      </c>
      <c r="G163" s="94">
        <f>IF(H163="TDD",0,1)</f>
        <v>1</v>
      </c>
      <c r="H163" s="167"/>
      <c r="I163" s="89"/>
      <c r="J163" s="89"/>
    </row>
    <row r="164" spans="2:10" ht="57" customHeight="1" x14ac:dyDescent="0.5">
      <c r="B164" s="91" t="s">
        <v>113</v>
      </c>
      <c r="C164" s="142" t="s">
        <v>579</v>
      </c>
      <c r="D164" s="150" t="s">
        <v>826</v>
      </c>
      <c r="E164" s="89"/>
      <c r="F164" s="89">
        <v>1</v>
      </c>
      <c r="G164" s="94">
        <f>IF(H164="TDD",0,1)</f>
        <v>1</v>
      </c>
      <c r="H164" s="167"/>
      <c r="I164" s="89"/>
      <c r="J164" s="89"/>
    </row>
    <row r="165" spans="2:10" x14ac:dyDescent="0.5">
      <c r="B165" s="21"/>
    </row>
    <row r="166" spans="2:10" x14ac:dyDescent="0.5">
      <c r="B166" s="21"/>
    </row>
    <row r="167" spans="2:10" x14ac:dyDescent="0.5">
      <c r="B167" s="6" t="s">
        <v>31</v>
      </c>
    </row>
    <row r="168" spans="2:10" x14ac:dyDescent="0.5">
      <c r="B168" s="296" t="s">
        <v>383</v>
      </c>
      <c r="C168" s="296"/>
      <c r="D168" s="296"/>
      <c r="E168" s="39">
        <v>1</v>
      </c>
      <c r="F168" s="39"/>
      <c r="G168" s="31"/>
      <c r="H168" s="40"/>
      <c r="I168" s="39"/>
      <c r="J168" s="39"/>
    </row>
    <row r="169" spans="2:10" ht="16.149999999999999" customHeight="1" x14ac:dyDescent="0.5">
      <c r="B169" s="295" t="s">
        <v>99</v>
      </c>
      <c r="C169" s="295"/>
      <c r="D169" s="295"/>
      <c r="E169" s="30"/>
      <c r="F169" s="30"/>
      <c r="G169" s="31"/>
      <c r="H169" s="40"/>
      <c r="I169" s="30"/>
      <c r="J169" s="30"/>
    </row>
    <row r="170" spans="2:10" x14ac:dyDescent="0.5">
      <c r="B170" s="313" t="s">
        <v>72</v>
      </c>
      <c r="C170" s="313"/>
      <c r="D170" s="314"/>
      <c r="E170" s="39">
        <v>1</v>
      </c>
      <c r="F170" s="39"/>
      <c r="G170" s="31"/>
      <c r="H170" s="40"/>
      <c r="I170" s="39"/>
      <c r="J170" s="39"/>
    </row>
    <row r="171" spans="2:10" ht="409.15" customHeight="1" x14ac:dyDescent="0.5">
      <c r="B171" s="297" t="s">
        <v>827</v>
      </c>
      <c r="C171" s="297"/>
      <c r="D171" s="297"/>
      <c r="E171" s="30"/>
      <c r="F171" s="30"/>
      <c r="G171" s="31"/>
      <c r="H171" s="40"/>
      <c r="I171" s="30"/>
      <c r="J171" s="30"/>
    </row>
    <row r="172" spans="2:10" x14ac:dyDescent="0.5">
      <c r="B172" s="43" t="s">
        <v>66</v>
      </c>
      <c r="C172" s="298" t="s">
        <v>1</v>
      </c>
      <c r="D172" s="298"/>
      <c r="E172" s="30"/>
      <c r="F172" s="30"/>
      <c r="G172" s="31"/>
      <c r="H172" s="40"/>
      <c r="I172" s="39"/>
      <c r="J172" s="39"/>
    </row>
    <row r="173" spans="2:10" ht="46.15" customHeight="1" x14ac:dyDescent="0.5">
      <c r="B173" s="91" t="s">
        <v>388</v>
      </c>
      <c r="C173" s="89" t="s">
        <v>2</v>
      </c>
      <c r="D173" s="91" t="s">
        <v>32</v>
      </c>
      <c r="E173" s="89"/>
      <c r="F173" s="89">
        <v>1</v>
      </c>
      <c r="G173" s="94">
        <f>IF(H173="TDD",0,1)</f>
        <v>1</v>
      </c>
      <c r="H173" s="167"/>
      <c r="I173" s="89"/>
      <c r="J173" s="89"/>
    </row>
    <row r="174" spans="2:10" ht="55.15" customHeight="1" x14ac:dyDescent="0.5">
      <c r="B174" s="91" t="s">
        <v>384</v>
      </c>
      <c r="C174" s="142" t="s">
        <v>828</v>
      </c>
      <c r="D174" s="135" t="s">
        <v>829</v>
      </c>
      <c r="E174" s="89"/>
      <c r="F174" s="89">
        <v>1</v>
      </c>
      <c r="G174" s="94">
        <f>IF(H174="TDD",0,1)</f>
        <v>1</v>
      </c>
      <c r="H174" s="167"/>
      <c r="I174" s="89"/>
      <c r="J174" s="89"/>
    </row>
    <row r="175" spans="2:10" ht="71.650000000000006" customHeight="1" x14ac:dyDescent="0.5">
      <c r="B175" s="91" t="s">
        <v>385</v>
      </c>
      <c r="C175" s="89" t="s">
        <v>830</v>
      </c>
      <c r="D175" s="91" t="s">
        <v>831</v>
      </c>
      <c r="E175" s="89"/>
      <c r="F175" s="89">
        <v>1</v>
      </c>
      <c r="G175" s="94">
        <f>IF(H175="TDD",0,1)</f>
        <v>1</v>
      </c>
      <c r="H175" s="167"/>
      <c r="I175" s="89"/>
      <c r="J175" s="89"/>
    </row>
    <row r="176" spans="2:10" ht="27" customHeight="1" x14ac:dyDescent="0.5">
      <c r="B176" s="91" t="s">
        <v>386</v>
      </c>
      <c r="C176" s="142" t="s">
        <v>5</v>
      </c>
      <c r="D176" s="135" t="s">
        <v>832</v>
      </c>
      <c r="E176" s="89"/>
      <c r="F176" s="89">
        <v>1</v>
      </c>
      <c r="G176" s="94">
        <f>IF(H176="TDD",0,1)</f>
        <v>1</v>
      </c>
      <c r="H176" s="167"/>
      <c r="I176" s="89"/>
      <c r="J176" s="89"/>
    </row>
    <row r="177" spans="2:10" ht="101.25" customHeight="1" x14ac:dyDescent="0.5">
      <c r="B177" s="91" t="s">
        <v>387</v>
      </c>
      <c r="C177" s="142" t="s">
        <v>2</v>
      </c>
      <c r="D177" s="135" t="s">
        <v>833</v>
      </c>
      <c r="E177" s="89"/>
      <c r="F177" s="92">
        <v>1</v>
      </c>
      <c r="G177" s="94">
        <f>IF(H177="TDD",0,1)</f>
        <v>1</v>
      </c>
      <c r="H177" s="101"/>
      <c r="I177" s="89"/>
      <c r="J177" s="89"/>
    </row>
    <row r="178" spans="2:10" ht="25.9" customHeight="1" x14ac:dyDescent="0.5">
      <c r="B178" s="296" t="s">
        <v>389</v>
      </c>
      <c r="C178" s="296"/>
      <c r="D178" s="296"/>
      <c r="E178" s="30"/>
      <c r="F178" s="54"/>
      <c r="G178" s="51"/>
      <c r="H178" s="30"/>
      <c r="I178" s="30"/>
      <c r="J178" s="30"/>
    </row>
    <row r="179" spans="2:10" ht="23.65" customHeight="1" x14ac:dyDescent="0.5">
      <c r="B179" s="295" t="s">
        <v>390</v>
      </c>
      <c r="C179" s="295"/>
      <c r="D179" s="295"/>
      <c r="E179" s="30"/>
      <c r="F179" s="54"/>
      <c r="G179" s="51"/>
      <c r="H179" s="30"/>
      <c r="I179" s="30"/>
      <c r="J179" s="30"/>
    </row>
    <row r="180" spans="2:10" ht="26.65" customHeight="1" x14ac:dyDescent="0.5">
      <c r="B180" s="296" t="s">
        <v>391</v>
      </c>
      <c r="C180" s="296"/>
      <c r="D180" s="296"/>
      <c r="E180" s="30"/>
      <c r="F180" s="54"/>
      <c r="G180" s="51"/>
      <c r="H180" s="30"/>
      <c r="I180" s="30"/>
      <c r="J180" s="30"/>
    </row>
    <row r="181" spans="2:10" ht="215.65" customHeight="1" x14ac:dyDescent="0.5">
      <c r="B181" s="297" t="s">
        <v>834</v>
      </c>
      <c r="C181" s="297"/>
      <c r="D181" s="297"/>
      <c r="E181" s="30"/>
      <c r="F181" s="30"/>
      <c r="G181" s="51"/>
      <c r="H181" s="20"/>
      <c r="I181" s="30"/>
      <c r="J181" s="30"/>
    </row>
    <row r="182" spans="2:10" ht="22.9" customHeight="1" x14ac:dyDescent="0.5">
      <c r="B182" s="43" t="s">
        <v>67</v>
      </c>
      <c r="C182" s="298" t="s">
        <v>1</v>
      </c>
      <c r="D182" s="298"/>
      <c r="E182" s="32"/>
      <c r="F182" s="25"/>
      <c r="G182" s="32"/>
      <c r="H182" s="25"/>
      <c r="I182" s="25"/>
      <c r="J182" s="25"/>
    </row>
    <row r="183" spans="2:10" ht="33.4" customHeight="1" x14ac:dyDescent="0.5">
      <c r="B183" s="91" t="s">
        <v>392</v>
      </c>
      <c r="C183" s="142" t="s">
        <v>5</v>
      </c>
      <c r="D183" s="135" t="s">
        <v>835</v>
      </c>
      <c r="E183" s="92"/>
      <c r="F183" s="89">
        <v>1</v>
      </c>
      <c r="G183" s="203">
        <f>IF(H183="TDD",0,1)</f>
        <v>1</v>
      </c>
      <c r="H183" s="167"/>
      <c r="I183" s="89"/>
      <c r="J183" s="89"/>
    </row>
    <row r="184" spans="2:10" ht="69" customHeight="1" x14ac:dyDescent="0.5">
      <c r="B184" s="91" t="s">
        <v>393</v>
      </c>
      <c r="C184" s="142" t="s">
        <v>836</v>
      </c>
      <c r="D184" s="135" t="s">
        <v>837</v>
      </c>
      <c r="E184" s="89"/>
      <c r="F184" s="89">
        <v>1</v>
      </c>
      <c r="G184" s="94">
        <f>IF(H184="TDD",0,1)</f>
        <v>1</v>
      </c>
      <c r="H184" s="167"/>
      <c r="I184" s="89"/>
      <c r="J184" s="89"/>
    </row>
    <row r="185" spans="2:10" x14ac:dyDescent="0.5">
      <c r="B185" s="49"/>
    </row>
    <row r="186" spans="2:10" x14ac:dyDescent="0.5">
      <c r="B186" s="220" t="s">
        <v>394</v>
      </c>
      <c r="C186" s="221"/>
      <c r="D186" s="222"/>
      <c r="E186" s="39">
        <v>1</v>
      </c>
      <c r="F186" s="39"/>
      <c r="G186" s="31"/>
      <c r="H186" s="40"/>
      <c r="I186" s="39"/>
      <c r="J186" s="39"/>
    </row>
    <row r="187" spans="2:10" ht="16.899999999999999" customHeight="1" x14ac:dyDescent="0.5">
      <c r="B187" s="300" t="s">
        <v>114</v>
      </c>
      <c r="C187" s="301"/>
      <c r="D187" s="302"/>
      <c r="E187" s="30"/>
      <c r="F187" s="30"/>
      <c r="G187" s="31"/>
      <c r="H187" s="40"/>
      <c r="I187" s="30"/>
      <c r="J187" s="30"/>
    </row>
    <row r="188" spans="2:10" x14ac:dyDescent="0.5">
      <c r="B188" s="220" t="s">
        <v>3</v>
      </c>
      <c r="C188" s="221"/>
      <c r="D188" s="222"/>
      <c r="E188" s="39"/>
      <c r="F188" s="39"/>
      <c r="G188" s="31"/>
      <c r="H188" s="40"/>
      <c r="I188" s="39"/>
      <c r="J188" s="39"/>
    </row>
    <row r="189" spans="2:10" ht="225" customHeight="1" x14ac:dyDescent="0.5">
      <c r="B189" s="315" t="s">
        <v>399</v>
      </c>
      <c r="C189" s="316"/>
      <c r="D189" s="317"/>
      <c r="E189" s="30"/>
      <c r="F189" s="30"/>
      <c r="G189" s="31"/>
      <c r="H189" s="40"/>
      <c r="I189" s="30"/>
      <c r="J189" s="30"/>
    </row>
    <row r="190" spans="2:10" x14ac:dyDescent="0.5">
      <c r="B190" s="42" t="s">
        <v>60</v>
      </c>
      <c r="C190" s="223" t="s">
        <v>1</v>
      </c>
      <c r="D190" s="224"/>
      <c r="E190" s="30"/>
      <c r="F190" s="30"/>
      <c r="G190" s="31"/>
      <c r="H190" s="40"/>
      <c r="I190" s="39"/>
      <c r="J190" s="39"/>
    </row>
    <row r="191" spans="2:10" ht="37.5" customHeight="1" x14ac:dyDescent="0.5">
      <c r="B191" s="91" t="s">
        <v>839</v>
      </c>
      <c r="C191" s="89" t="s">
        <v>5</v>
      </c>
      <c r="D191" s="91" t="s">
        <v>838</v>
      </c>
      <c r="E191" s="89"/>
      <c r="F191" s="89">
        <v>1</v>
      </c>
      <c r="G191" s="94">
        <f>IF(H191="TDD",0,1)</f>
        <v>1</v>
      </c>
      <c r="H191" s="167"/>
      <c r="I191" s="89"/>
      <c r="J191" s="89"/>
    </row>
    <row r="192" spans="2:10" ht="34.15" customHeight="1" x14ac:dyDescent="0.5">
      <c r="B192" s="135" t="s">
        <v>395</v>
      </c>
      <c r="C192" s="142" t="s">
        <v>2</v>
      </c>
      <c r="D192" s="135" t="s">
        <v>840</v>
      </c>
      <c r="E192" s="89"/>
      <c r="F192" s="89">
        <v>1</v>
      </c>
      <c r="G192" s="94">
        <f>IF(H192="TDD",0,1)</f>
        <v>1</v>
      </c>
      <c r="H192" s="167"/>
      <c r="I192" s="89"/>
      <c r="J192" s="89"/>
    </row>
    <row r="193" spans="2:10" ht="74.25" customHeight="1" x14ac:dyDescent="0.5">
      <c r="B193" s="135" t="s">
        <v>841</v>
      </c>
      <c r="C193" s="142" t="s">
        <v>733</v>
      </c>
      <c r="D193" s="135" t="s">
        <v>842</v>
      </c>
      <c r="E193" s="89"/>
      <c r="F193" s="89">
        <v>1</v>
      </c>
      <c r="G193" s="94">
        <f>IF(H193="TDD",0,1)</f>
        <v>1</v>
      </c>
      <c r="H193" s="167"/>
      <c r="I193" s="89"/>
      <c r="J193" s="89"/>
    </row>
    <row r="194" spans="2:10" ht="43.15" customHeight="1" x14ac:dyDescent="0.5">
      <c r="B194" s="135" t="s">
        <v>396</v>
      </c>
      <c r="C194" s="142" t="s">
        <v>631</v>
      </c>
      <c r="D194" s="135" t="s">
        <v>843</v>
      </c>
      <c r="E194" s="89"/>
      <c r="F194" s="89">
        <v>1</v>
      </c>
      <c r="G194" s="94">
        <f>IF(H194="TDD",0,1)</f>
        <v>1</v>
      </c>
      <c r="H194" s="167"/>
      <c r="I194" s="89"/>
      <c r="J194" s="89"/>
    </row>
    <row r="195" spans="2:10" x14ac:dyDescent="0.5">
      <c r="B195" s="21"/>
    </row>
    <row r="196" spans="2:10" x14ac:dyDescent="0.5">
      <c r="B196" s="21"/>
    </row>
    <row r="197" spans="2:10" x14ac:dyDescent="0.5">
      <c r="B197" s="6" t="s">
        <v>33</v>
      </c>
    </row>
    <row r="198" spans="2:10" x14ac:dyDescent="0.5">
      <c r="B198" s="296" t="s">
        <v>397</v>
      </c>
      <c r="C198" s="296"/>
      <c r="D198" s="296"/>
      <c r="E198" s="39">
        <v>1</v>
      </c>
      <c r="F198" s="39"/>
      <c r="G198" s="31"/>
      <c r="H198" s="40"/>
      <c r="I198" s="39"/>
      <c r="J198" s="39"/>
    </row>
    <row r="199" spans="2:10" ht="28.15" customHeight="1" x14ac:dyDescent="0.5">
      <c r="B199" s="295" t="s">
        <v>34</v>
      </c>
      <c r="C199" s="295"/>
      <c r="D199" s="295"/>
      <c r="E199" s="30"/>
      <c r="F199" s="30"/>
      <c r="G199" s="31"/>
      <c r="H199" s="40"/>
      <c r="I199" s="30"/>
      <c r="J199" s="30"/>
    </row>
    <row r="200" spans="2:10" x14ac:dyDescent="0.5">
      <c r="B200" s="296" t="s">
        <v>398</v>
      </c>
      <c r="C200" s="296"/>
      <c r="D200" s="296"/>
      <c r="E200" s="39"/>
      <c r="F200" s="39"/>
      <c r="G200" s="31"/>
      <c r="H200" s="40"/>
      <c r="I200" s="39"/>
      <c r="J200" s="39"/>
    </row>
    <row r="201" spans="2:10" ht="178.9" customHeight="1" x14ac:dyDescent="0.5">
      <c r="B201" s="297" t="s">
        <v>844</v>
      </c>
      <c r="C201" s="297"/>
      <c r="D201" s="297"/>
      <c r="E201" s="30"/>
      <c r="F201" s="30"/>
      <c r="G201" s="31"/>
      <c r="H201" s="40"/>
      <c r="I201" s="30"/>
      <c r="J201" s="30"/>
    </row>
    <row r="202" spans="2:10" x14ac:dyDescent="0.5">
      <c r="B202" s="43" t="s">
        <v>63</v>
      </c>
      <c r="C202" s="298" t="s">
        <v>1</v>
      </c>
      <c r="D202" s="298"/>
      <c r="E202" s="30"/>
      <c r="F202" s="30"/>
      <c r="G202" s="31"/>
      <c r="H202" s="40"/>
      <c r="I202" s="39"/>
      <c r="J202" s="39"/>
    </row>
    <row r="203" spans="2:10" ht="31.9" customHeight="1" x14ac:dyDescent="0.5">
      <c r="B203" s="135" t="s">
        <v>400</v>
      </c>
      <c r="C203" s="142" t="s">
        <v>5</v>
      </c>
      <c r="D203" s="135" t="s">
        <v>845</v>
      </c>
      <c r="E203" s="89"/>
      <c r="F203" s="89">
        <v>1</v>
      </c>
      <c r="G203" s="94">
        <f>IF(H203="TDD",0,1)</f>
        <v>1</v>
      </c>
      <c r="H203" s="167"/>
      <c r="I203" s="89"/>
      <c r="J203" s="89"/>
    </row>
    <row r="204" spans="2:10" ht="67.150000000000006" customHeight="1" x14ac:dyDescent="0.5">
      <c r="B204" s="91" t="s">
        <v>401</v>
      </c>
      <c r="C204" s="142" t="s">
        <v>635</v>
      </c>
      <c r="D204" s="155" t="s">
        <v>846</v>
      </c>
      <c r="E204" s="89"/>
      <c r="F204" s="89">
        <v>1</v>
      </c>
      <c r="G204" s="94">
        <f>IF(H204="TDD",0,1)</f>
        <v>1</v>
      </c>
      <c r="H204" s="167"/>
      <c r="I204" s="108"/>
      <c r="J204" s="108"/>
    </row>
    <row r="205" spans="2:10" ht="31.9" customHeight="1" x14ac:dyDescent="0.5">
      <c r="B205" s="135" t="s">
        <v>402</v>
      </c>
      <c r="C205" s="142" t="s">
        <v>631</v>
      </c>
      <c r="D205" s="156" t="s">
        <v>847</v>
      </c>
      <c r="E205" s="89"/>
      <c r="F205" s="89">
        <v>1</v>
      </c>
      <c r="G205" s="94">
        <f>IF(H205="TDD",0,1)</f>
        <v>1</v>
      </c>
      <c r="H205" s="167"/>
      <c r="I205" s="109"/>
      <c r="J205" s="109"/>
    </row>
    <row r="206" spans="2:10" ht="39.4" customHeight="1" x14ac:dyDescent="0.5">
      <c r="B206" s="110" t="s">
        <v>404</v>
      </c>
      <c r="C206" s="142" t="s">
        <v>601</v>
      </c>
      <c r="D206" s="157" t="s">
        <v>848</v>
      </c>
      <c r="E206" s="89"/>
      <c r="F206" s="89">
        <v>1</v>
      </c>
      <c r="G206" s="94">
        <f>IF(H206="TDD",0,1)</f>
        <v>1</v>
      </c>
      <c r="H206" s="167"/>
      <c r="I206" s="109"/>
      <c r="J206" s="109"/>
    </row>
    <row r="207" spans="2:10" ht="98.65" customHeight="1" x14ac:dyDescent="0.5">
      <c r="B207" s="135" t="s">
        <v>403</v>
      </c>
      <c r="C207" s="142" t="s">
        <v>850</v>
      </c>
      <c r="D207" s="135" t="s">
        <v>851</v>
      </c>
      <c r="E207" s="89"/>
      <c r="F207" s="89">
        <v>1</v>
      </c>
      <c r="G207" s="94">
        <f>IF(H207="TDD",0,1)</f>
        <v>1</v>
      </c>
      <c r="H207" s="167"/>
      <c r="I207" s="89"/>
      <c r="J207" s="89"/>
    </row>
    <row r="208" spans="2:10" ht="31.9" customHeight="1" x14ac:dyDescent="0.5">
      <c r="B208" s="296" t="s">
        <v>405</v>
      </c>
      <c r="C208" s="296"/>
      <c r="D208" s="296"/>
      <c r="E208" s="30">
        <v>1</v>
      </c>
      <c r="F208" s="30"/>
      <c r="G208" s="51"/>
      <c r="H208" s="40"/>
      <c r="I208" s="30"/>
      <c r="J208" s="30"/>
    </row>
    <row r="209" spans="1:10" ht="31.9" customHeight="1" x14ac:dyDescent="0.5">
      <c r="B209" s="295" t="s">
        <v>35</v>
      </c>
      <c r="C209" s="295"/>
      <c r="D209" s="295"/>
      <c r="E209" s="30"/>
      <c r="F209" s="30"/>
      <c r="G209" s="51"/>
      <c r="H209" s="40"/>
      <c r="I209" s="30"/>
      <c r="J209" s="30"/>
    </row>
    <row r="210" spans="1:10" ht="22.5" customHeight="1" x14ac:dyDescent="0.5">
      <c r="B210" s="296" t="s">
        <v>398</v>
      </c>
      <c r="C210" s="296"/>
      <c r="D210" s="296"/>
      <c r="E210" s="30"/>
      <c r="F210" s="30"/>
      <c r="G210" s="51"/>
      <c r="H210" s="40"/>
      <c r="I210" s="30"/>
      <c r="J210" s="30"/>
    </row>
    <row r="211" spans="1:10" ht="159.4" customHeight="1" x14ac:dyDescent="0.5">
      <c r="B211" s="297" t="s">
        <v>406</v>
      </c>
      <c r="C211" s="297"/>
      <c r="D211" s="297"/>
      <c r="E211" s="30"/>
      <c r="F211" s="30"/>
      <c r="G211" s="51"/>
      <c r="H211" s="40"/>
      <c r="I211" s="30"/>
      <c r="J211" s="30"/>
    </row>
    <row r="212" spans="1:10" ht="31.9" customHeight="1" x14ac:dyDescent="0.5">
      <c r="B212" s="42" t="s">
        <v>36</v>
      </c>
      <c r="C212" s="298" t="s">
        <v>1</v>
      </c>
      <c r="D212" s="298"/>
      <c r="E212" s="25"/>
      <c r="F212" s="25"/>
      <c r="G212" s="53"/>
      <c r="H212" s="40"/>
      <c r="I212" s="39"/>
      <c r="J212" s="39"/>
    </row>
    <row r="213" spans="1:10" ht="63.75" customHeight="1" x14ac:dyDescent="0.5">
      <c r="B213" s="91" t="s">
        <v>852</v>
      </c>
      <c r="C213" s="89" t="s">
        <v>856</v>
      </c>
      <c r="D213" s="107" t="s">
        <v>855</v>
      </c>
      <c r="E213" s="89"/>
      <c r="F213" s="89">
        <v>1</v>
      </c>
      <c r="G213" s="94">
        <f>IF(H213="TDD",0,1)</f>
        <v>1</v>
      </c>
      <c r="H213" s="167"/>
      <c r="I213" s="108"/>
      <c r="J213" s="108"/>
    </row>
    <row r="214" spans="1:10" ht="31.9" customHeight="1" x14ac:dyDescent="0.5">
      <c r="B214" s="91" t="s">
        <v>853</v>
      </c>
      <c r="C214" s="89" t="s">
        <v>2</v>
      </c>
      <c r="D214" s="107" t="s">
        <v>64</v>
      </c>
      <c r="E214" s="89"/>
      <c r="F214" s="89">
        <v>1</v>
      </c>
      <c r="G214" s="94">
        <f>IF(H214="TDD",0,1)</f>
        <v>1</v>
      </c>
      <c r="H214" s="167"/>
      <c r="I214" s="108"/>
      <c r="J214" s="108"/>
    </row>
    <row r="215" spans="1:10" ht="57.75" customHeight="1" x14ac:dyDescent="0.5">
      <c r="B215" s="91" t="s">
        <v>854</v>
      </c>
      <c r="C215" s="142" t="s">
        <v>849</v>
      </c>
      <c r="D215" s="155" t="s">
        <v>857</v>
      </c>
      <c r="E215" s="89"/>
      <c r="F215" s="89">
        <v>1</v>
      </c>
      <c r="G215" s="94">
        <f>IF(H215="TDD",0,1)</f>
        <v>1</v>
      </c>
      <c r="H215" s="167"/>
      <c r="I215" s="108"/>
      <c r="J215" s="108"/>
    </row>
    <row r="216" spans="1:10" x14ac:dyDescent="0.5">
      <c r="B216" s="21"/>
      <c r="E216" s="4">
        <f>SUM(E14:E215)</f>
        <v>19</v>
      </c>
      <c r="F216" s="4">
        <f>SUM(F14:F215)</f>
        <v>69</v>
      </c>
      <c r="G216" s="4">
        <f>SUM(G14:G215)</f>
        <v>69</v>
      </c>
      <c r="H216" s="163">
        <f>SUM(H14:H215)</f>
        <v>0</v>
      </c>
    </row>
    <row r="217" spans="1:10" x14ac:dyDescent="0.5">
      <c r="H217" s="4"/>
    </row>
    <row r="218" spans="1:10" x14ac:dyDescent="0.5">
      <c r="D218" s="3" t="s">
        <v>571</v>
      </c>
      <c r="E218" s="4">
        <v>69</v>
      </c>
    </row>
    <row r="219" spans="1:10" s="5" customFormat="1" x14ac:dyDescent="0.5">
      <c r="A219"/>
      <c r="B219" s="14"/>
      <c r="C219" s="4"/>
      <c r="D219" s="34" t="s">
        <v>78</v>
      </c>
      <c r="E219" s="31">
        <f>G216</f>
        <v>69</v>
      </c>
      <c r="F219" s="4"/>
      <c r="G219" s="4"/>
    </row>
    <row r="220" spans="1:10" x14ac:dyDescent="0.5">
      <c r="D220" s="34" t="s">
        <v>79</v>
      </c>
      <c r="E220" s="31">
        <f>H216/G216*10</f>
        <v>0</v>
      </c>
    </row>
  </sheetData>
  <mergeCells count="101">
    <mergeCell ref="H70:H71"/>
    <mergeCell ref="F12:F13"/>
    <mergeCell ref="B26:D26"/>
    <mergeCell ref="B14:D14"/>
    <mergeCell ref="B11:J11"/>
    <mergeCell ref="B12:D13"/>
    <mergeCell ref="E12:E13"/>
    <mergeCell ref="G12:G13"/>
    <mergeCell ref="I12:I13"/>
    <mergeCell ref="J12:J13"/>
    <mergeCell ref="B15:D15"/>
    <mergeCell ref="B16:D16"/>
    <mergeCell ref="B17:D17"/>
    <mergeCell ref="C18:D18"/>
    <mergeCell ref="B25:D25"/>
    <mergeCell ref="B52:D52"/>
    <mergeCell ref="B27:D27"/>
    <mergeCell ref="B28:D28"/>
    <mergeCell ref="C29:D29"/>
    <mergeCell ref="B38:D38"/>
    <mergeCell ref="B39:D39"/>
    <mergeCell ref="B40:D40"/>
    <mergeCell ref="B41:D41"/>
    <mergeCell ref="C42:D42"/>
    <mergeCell ref="B49:D49"/>
    <mergeCell ref="B50:D50"/>
    <mergeCell ref="B51:D51"/>
    <mergeCell ref="C76:D76"/>
    <mergeCell ref="C53:D53"/>
    <mergeCell ref="B61:D61"/>
    <mergeCell ref="B62:D62"/>
    <mergeCell ref="B63:D63"/>
    <mergeCell ref="B64:D64"/>
    <mergeCell ref="C65:D65"/>
    <mergeCell ref="B72:D72"/>
    <mergeCell ref="B73:D73"/>
    <mergeCell ref="B74:D74"/>
    <mergeCell ref="B75:D75"/>
    <mergeCell ref="B82:D82"/>
    <mergeCell ref="B83:D83"/>
    <mergeCell ref="B85:D85"/>
    <mergeCell ref="B93:D93"/>
    <mergeCell ref="B94:D94"/>
    <mergeCell ref="B116:D116"/>
    <mergeCell ref="B95:D95"/>
    <mergeCell ref="B96:D96"/>
    <mergeCell ref="C97:D97"/>
    <mergeCell ref="B101:D101"/>
    <mergeCell ref="B102:D102"/>
    <mergeCell ref="B103:D103"/>
    <mergeCell ref="B104:D104"/>
    <mergeCell ref="C105:D105"/>
    <mergeCell ref="B113:D113"/>
    <mergeCell ref="B114:D114"/>
    <mergeCell ref="B115:D115"/>
    <mergeCell ref="C140:D140"/>
    <mergeCell ref="C117:D117"/>
    <mergeCell ref="B123:D123"/>
    <mergeCell ref="B124:D124"/>
    <mergeCell ref="B125:D125"/>
    <mergeCell ref="B126:D126"/>
    <mergeCell ref="C127:D127"/>
    <mergeCell ref="B136:D136"/>
    <mergeCell ref="B137:D137"/>
    <mergeCell ref="B138:D138"/>
    <mergeCell ref="B139:D139"/>
    <mergeCell ref="B168:D168"/>
    <mergeCell ref="B147:D147"/>
    <mergeCell ref="B148:D148"/>
    <mergeCell ref="B149:D149"/>
    <mergeCell ref="B150:D150"/>
    <mergeCell ref="C151:D151"/>
    <mergeCell ref="B157:D157"/>
    <mergeCell ref="B158:D158"/>
    <mergeCell ref="B159:D159"/>
    <mergeCell ref="B160:D160"/>
    <mergeCell ref="C161:D161"/>
    <mergeCell ref="C190:D190"/>
    <mergeCell ref="B169:D169"/>
    <mergeCell ref="B178:D178"/>
    <mergeCell ref="B179:D179"/>
    <mergeCell ref="B180:D180"/>
    <mergeCell ref="B171:D171"/>
    <mergeCell ref="C172:D172"/>
    <mergeCell ref="B170:D170"/>
    <mergeCell ref="B181:D181"/>
    <mergeCell ref="C182:D182"/>
    <mergeCell ref="B186:D186"/>
    <mergeCell ref="B187:D187"/>
    <mergeCell ref="B188:D188"/>
    <mergeCell ref="B189:D189"/>
    <mergeCell ref="C202:D202"/>
    <mergeCell ref="C212:D212"/>
    <mergeCell ref="B198:D198"/>
    <mergeCell ref="B199:D199"/>
    <mergeCell ref="B208:D208"/>
    <mergeCell ref="B209:D209"/>
    <mergeCell ref="B200:D200"/>
    <mergeCell ref="B201:D201"/>
    <mergeCell ref="B211:D211"/>
    <mergeCell ref="B210:D210"/>
  </mergeCells>
  <dataValidations count="1">
    <dataValidation type="list" allowBlank="1" showInputMessage="1" showErrorMessage="1" sqref="H19:H21 H30:H35 H43:H46 H54:H57 H66:H69 H77:H79 H87:H89 H98 H106:H110 H118:H120 H128:H132 H141:H144 H152:H153 H162:H164 H173:H177 H183:H184 H191:H194 H203:H207 H213:H215" xr:uid="{8558097F-FED7-43B7-A0F5-50B69F4B07AF}">
      <formula1>"0,5,10,TDD"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3:J405"/>
  <sheetViews>
    <sheetView topLeftCell="B1" zoomScale="66" zoomScaleNormal="39" zoomScalePageLayoutView="90" workbookViewId="0">
      <pane ySplit="12" topLeftCell="A396" activePane="bottomLeft" state="frozen"/>
      <selection pane="bottomLeft" activeCell="H18" sqref="H18"/>
    </sheetView>
  </sheetViews>
  <sheetFormatPr defaultColWidth="10.75" defaultRowHeight="15.75" x14ac:dyDescent="0.5"/>
  <cols>
    <col min="2" max="2" width="59.75" style="14" customWidth="1"/>
    <col min="3" max="3" width="10.75" style="4"/>
    <col min="4" max="4" width="61.75" style="3" customWidth="1"/>
    <col min="5" max="5" width="10" style="4" customWidth="1"/>
    <col min="6" max="6" width="11.125" style="4" customWidth="1"/>
    <col min="7" max="7" width="9.125" style="4" customWidth="1"/>
    <col min="8" max="8" width="15.625" style="5" customWidth="1"/>
    <col min="9" max="9" width="27.75" style="5" customWidth="1"/>
    <col min="10" max="10" width="28.75" style="5" customWidth="1"/>
  </cols>
  <sheetData>
    <row r="3" spans="2:10" x14ac:dyDescent="0.5">
      <c r="B3" s="14" t="s">
        <v>561</v>
      </c>
      <c r="C3" s="4" t="s">
        <v>559</v>
      </c>
      <c r="D3" s="3">
        <f>'BAB 1 SKP'!D2</f>
        <v>0</v>
      </c>
    </row>
    <row r="4" spans="2:10" x14ac:dyDescent="0.5">
      <c r="B4" s="14" t="s">
        <v>562</v>
      </c>
      <c r="C4" s="4" t="s">
        <v>559</v>
      </c>
      <c r="D4" s="3">
        <f>'BAB 1 SKP'!D3</f>
        <v>0</v>
      </c>
    </row>
    <row r="5" spans="2:10" x14ac:dyDescent="0.5">
      <c r="B5" s="14" t="s">
        <v>563</v>
      </c>
      <c r="C5" s="4" t="s">
        <v>559</v>
      </c>
      <c r="D5" s="3">
        <f>'BAB 1 SKP'!D4</f>
        <v>0</v>
      </c>
    </row>
    <row r="6" spans="2:10" x14ac:dyDescent="0.5">
      <c r="B6" s="14" t="s">
        <v>564</v>
      </c>
      <c r="C6" s="4" t="s">
        <v>559</v>
      </c>
      <c r="D6" s="3">
        <f>'BAB 1 SKP'!D5</f>
        <v>0</v>
      </c>
    </row>
    <row r="7" spans="2:10" x14ac:dyDescent="0.5">
      <c r="B7" s="14" t="s">
        <v>565</v>
      </c>
      <c r="C7" s="4" t="s">
        <v>559</v>
      </c>
      <c r="D7" s="3">
        <f>'BAB 1 SKP'!D6</f>
        <v>0</v>
      </c>
    </row>
    <row r="8" spans="2:10" x14ac:dyDescent="0.5">
      <c r="B8" s="14" t="s">
        <v>566</v>
      </c>
      <c r="C8" s="4" t="s">
        <v>559</v>
      </c>
      <c r="D8" s="3">
        <f>'BAB 1 SKP'!D7</f>
        <v>0</v>
      </c>
    </row>
    <row r="10" spans="2:10" ht="18.399999999999999" thickBot="1" x14ac:dyDescent="0.55000000000000004">
      <c r="B10" s="241" t="s">
        <v>51</v>
      </c>
      <c r="C10" s="241"/>
      <c r="D10" s="241"/>
      <c r="E10" s="241"/>
      <c r="F10" s="241"/>
      <c r="G10" s="241"/>
      <c r="H10" s="241"/>
      <c r="I10" s="241"/>
      <c r="J10" s="241"/>
    </row>
    <row r="11" spans="2:10" ht="55.5" customHeight="1" thickBot="1" x14ac:dyDescent="0.55000000000000004">
      <c r="B11" s="242" t="s">
        <v>80</v>
      </c>
      <c r="C11" s="243"/>
      <c r="D11" s="244"/>
      <c r="E11" s="237" t="s">
        <v>40</v>
      </c>
      <c r="F11" s="237" t="s">
        <v>41</v>
      </c>
      <c r="G11" s="237" t="s">
        <v>572</v>
      </c>
      <c r="H11" s="166" t="s">
        <v>50</v>
      </c>
      <c r="I11" s="293" t="s">
        <v>567</v>
      </c>
      <c r="J11" s="293" t="s">
        <v>52</v>
      </c>
    </row>
    <row r="12" spans="2:10" ht="54.6" customHeight="1" thickBot="1" x14ac:dyDescent="0.55000000000000004">
      <c r="B12" s="245"/>
      <c r="C12" s="246"/>
      <c r="D12" s="247"/>
      <c r="E12" s="238"/>
      <c r="F12" s="238"/>
      <c r="G12" s="238"/>
      <c r="H12" s="172" t="s">
        <v>49</v>
      </c>
      <c r="I12" s="294"/>
      <c r="J12" s="294"/>
    </row>
    <row r="13" spans="2:10" x14ac:dyDescent="0.5">
      <c r="B13" s="311" t="s">
        <v>407</v>
      </c>
      <c r="C13" s="311"/>
      <c r="D13" s="311"/>
      <c r="E13" s="7">
        <v>1</v>
      </c>
      <c r="F13" s="7"/>
      <c r="G13" s="8"/>
      <c r="H13" s="171"/>
      <c r="I13" s="7"/>
      <c r="J13" s="7"/>
    </row>
    <row r="14" spans="2:10" x14ac:dyDescent="0.5">
      <c r="B14" s="296" t="s">
        <v>408</v>
      </c>
      <c r="C14" s="296"/>
      <c r="D14" s="296"/>
      <c r="E14" s="39"/>
      <c r="F14" s="39"/>
      <c r="G14" s="31"/>
      <c r="H14" s="40"/>
      <c r="I14" s="39"/>
      <c r="J14" s="39"/>
    </row>
    <row r="15" spans="2:10" x14ac:dyDescent="0.5">
      <c r="B15" s="296" t="s">
        <v>3</v>
      </c>
      <c r="C15" s="296"/>
      <c r="D15" s="296"/>
      <c r="E15" s="39"/>
      <c r="F15" s="39"/>
      <c r="G15" s="31"/>
      <c r="H15" s="40"/>
      <c r="I15" s="39"/>
      <c r="J15" s="39"/>
    </row>
    <row r="16" spans="2:10" ht="217.9" customHeight="1" x14ac:dyDescent="0.5">
      <c r="B16" s="315" t="s">
        <v>910</v>
      </c>
      <c r="C16" s="316"/>
      <c r="D16" s="317"/>
      <c r="E16" s="9"/>
      <c r="F16" s="9"/>
      <c r="G16" s="31"/>
      <c r="H16" s="39"/>
      <c r="I16" s="11"/>
      <c r="J16" s="11"/>
    </row>
    <row r="17" spans="2:10" ht="16.149999999999999" customHeight="1" x14ac:dyDescent="0.5">
      <c r="B17" s="10" t="s">
        <v>0</v>
      </c>
      <c r="C17" s="298" t="s">
        <v>1</v>
      </c>
      <c r="D17" s="298"/>
      <c r="E17" s="30"/>
      <c r="F17" s="30"/>
      <c r="G17" s="31"/>
      <c r="H17" s="40"/>
      <c r="I17" s="39"/>
      <c r="J17" s="39"/>
    </row>
    <row r="18" spans="2:10" ht="27" x14ac:dyDescent="0.5">
      <c r="B18" s="91" t="s">
        <v>409</v>
      </c>
      <c r="C18" s="89" t="s">
        <v>5</v>
      </c>
      <c r="D18" s="98" t="s">
        <v>865</v>
      </c>
      <c r="E18" s="89"/>
      <c r="F18" s="89">
        <v>1</v>
      </c>
      <c r="G18" s="94">
        <f>IF(H18="TDD",0,1)</f>
        <v>1</v>
      </c>
      <c r="H18" s="167"/>
      <c r="I18" s="89"/>
      <c r="J18" s="89"/>
    </row>
    <row r="19" spans="2:10" ht="34.5" customHeight="1" x14ac:dyDescent="0.5">
      <c r="B19" s="91" t="s">
        <v>410</v>
      </c>
      <c r="C19" s="89" t="s">
        <v>2</v>
      </c>
      <c r="D19" s="98" t="s">
        <v>859</v>
      </c>
      <c r="E19" s="89"/>
      <c r="F19" s="89">
        <v>1</v>
      </c>
      <c r="G19" s="94">
        <f>IF(H19="TDD",0,1)</f>
        <v>1</v>
      </c>
      <c r="H19" s="167"/>
      <c r="I19" s="89"/>
      <c r="J19" s="89"/>
    </row>
    <row r="20" spans="2:10" ht="33.4" customHeight="1" x14ac:dyDescent="0.5">
      <c r="B20" s="91" t="s">
        <v>411</v>
      </c>
      <c r="C20" s="89" t="s">
        <v>2</v>
      </c>
      <c r="D20" s="91" t="s">
        <v>412</v>
      </c>
      <c r="E20" s="89"/>
      <c r="F20" s="89">
        <v>1</v>
      </c>
      <c r="G20" s="94">
        <f>IF(H20="TDD",0,1)</f>
        <v>1</v>
      </c>
      <c r="H20" s="167"/>
      <c r="I20" s="89"/>
      <c r="J20" s="89"/>
    </row>
    <row r="21" spans="2:10" x14ac:dyDescent="0.5">
      <c r="B21" s="21"/>
    </row>
    <row r="22" spans="2:10" x14ac:dyDescent="0.5">
      <c r="B22" s="21"/>
    </row>
    <row r="23" spans="2:10" x14ac:dyDescent="0.5">
      <c r="B23" s="296" t="s">
        <v>413</v>
      </c>
      <c r="C23" s="296"/>
      <c r="D23" s="296"/>
      <c r="E23" s="39">
        <v>1</v>
      </c>
      <c r="F23" s="39"/>
      <c r="G23" s="31"/>
      <c r="H23" s="40"/>
      <c r="I23" s="39"/>
      <c r="J23" s="39"/>
    </row>
    <row r="24" spans="2:10" x14ac:dyDescent="0.5">
      <c r="B24" s="295" t="s">
        <v>414</v>
      </c>
      <c r="C24" s="295"/>
      <c r="D24" s="295"/>
      <c r="E24" s="30"/>
      <c r="F24" s="30"/>
      <c r="G24" s="31"/>
      <c r="H24" s="40"/>
      <c r="I24" s="30"/>
      <c r="J24" s="30"/>
    </row>
    <row r="25" spans="2:10" x14ac:dyDescent="0.5">
      <c r="B25" s="296" t="s">
        <v>3</v>
      </c>
      <c r="C25" s="296"/>
      <c r="D25" s="296"/>
      <c r="E25" s="39"/>
      <c r="F25" s="39"/>
      <c r="G25" s="31"/>
      <c r="H25" s="40"/>
      <c r="I25" s="39"/>
      <c r="J25" s="39"/>
    </row>
    <row r="26" spans="2:10" ht="220.15" customHeight="1" x14ac:dyDescent="0.5">
      <c r="B26" s="315" t="s">
        <v>415</v>
      </c>
      <c r="C26" s="316"/>
      <c r="D26" s="317"/>
      <c r="E26" s="30"/>
      <c r="F26" s="30"/>
      <c r="G26" s="31"/>
      <c r="H26" s="40"/>
      <c r="I26" s="30"/>
      <c r="J26" s="12"/>
    </row>
    <row r="27" spans="2:10" x14ac:dyDescent="0.5">
      <c r="B27" s="10" t="s">
        <v>0</v>
      </c>
      <c r="C27" s="298" t="s">
        <v>1</v>
      </c>
      <c r="D27" s="298"/>
      <c r="E27" s="30"/>
      <c r="F27" s="30"/>
      <c r="G27" s="31"/>
      <c r="H27" s="40"/>
      <c r="I27" s="39"/>
      <c r="J27" s="39"/>
    </row>
    <row r="28" spans="2:10" ht="69.599999999999994" customHeight="1" x14ac:dyDescent="0.5">
      <c r="B28" s="98" t="s">
        <v>416</v>
      </c>
      <c r="C28" s="89" t="s">
        <v>592</v>
      </c>
      <c r="D28" s="98" t="s">
        <v>860</v>
      </c>
      <c r="E28" s="89"/>
      <c r="F28" s="89">
        <v>1</v>
      </c>
      <c r="G28" s="94">
        <f>IF(H28="TDD",0,1)</f>
        <v>1</v>
      </c>
      <c r="H28" s="167"/>
      <c r="I28" s="89"/>
      <c r="J28" s="89"/>
    </row>
    <row r="29" spans="2:10" ht="67.150000000000006" customHeight="1" x14ac:dyDescent="0.5">
      <c r="B29" s="98" t="s">
        <v>417</v>
      </c>
      <c r="C29" s="89" t="s">
        <v>733</v>
      </c>
      <c r="D29" s="105" t="s">
        <v>861</v>
      </c>
      <c r="E29" s="89"/>
      <c r="F29" s="89">
        <v>1</v>
      </c>
      <c r="G29" s="94">
        <f>IF(H29="TDD",0,1)</f>
        <v>1</v>
      </c>
      <c r="H29" s="167"/>
      <c r="I29" s="89"/>
      <c r="J29" s="89"/>
    </row>
    <row r="30" spans="2:10" ht="67.150000000000006" customHeight="1" x14ac:dyDescent="0.5">
      <c r="B30" s="98" t="s">
        <v>418</v>
      </c>
      <c r="C30" s="89" t="s">
        <v>592</v>
      </c>
      <c r="D30" s="100" t="s">
        <v>862</v>
      </c>
      <c r="E30" s="89"/>
      <c r="F30" s="89">
        <v>1</v>
      </c>
      <c r="G30" s="94">
        <f>IF(H30="TDD",0,1)</f>
        <v>1</v>
      </c>
      <c r="H30" s="167"/>
      <c r="I30" s="89"/>
      <c r="J30" s="89"/>
    </row>
    <row r="31" spans="2:10" ht="58.15" customHeight="1" x14ac:dyDescent="0.5">
      <c r="B31" s="98" t="s">
        <v>864</v>
      </c>
      <c r="C31" s="89" t="s">
        <v>2</v>
      </c>
      <c r="D31" s="98" t="s">
        <v>863</v>
      </c>
      <c r="E31" s="89"/>
      <c r="F31" s="89">
        <v>1</v>
      </c>
      <c r="G31" s="94">
        <f>IF(H31="TDD",0,1)</f>
        <v>1</v>
      </c>
      <c r="H31" s="167"/>
      <c r="I31" s="89"/>
      <c r="J31" s="89"/>
    </row>
    <row r="32" spans="2:10" x14ac:dyDescent="0.5">
      <c r="B32" s="21"/>
    </row>
    <row r="33" spans="2:10" x14ac:dyDescent="0.5">
      <c r="B33" s="21"/>
    </row>
    <row r="34" spans="2:10" x14ac:dyDescent="0.5">
      <c r="B34" s="296" t="s">
        <v>419</v>
      </c>
      <c r="C34" s="296"/>
      <c r="D34" s="296"/>
      <c r="E34" s="39">
        <v>1</v>
      </c>
      <c r="F34" s="39"/>
      <c r="G34" s="31"/>
      <c r="H34" s="40"/>
      <c r="I34" s="39"/>
      <c r="J34" s="39"/>
    </row>
    <row r="35" spans="2:10" ht="16.899999999999999" customHeight="1" x14ac:dyDescent="0.5">
      <c r="B35" s="295" t="s">
        <v>100</v>
      </c>
      <c r="C35" s="295"/>
      <c r="D35" s="295"/>
      <c r="E35" s="30"/>
      <c r="F35" s="30"/>
      <c r="G35" s="31"/>
      <c r="H35" s="40"/>
      <c r="I35" s="30"/>
      <c r="J35" s="30"/>
    </row>
    <row r="36" spans="2:10" x14ac:dyDescent="0.5">
      <c r="B36" s="296" t="s">
        <v>3</v>
      </c>
      <c r="C36" s="296"/>
      <c r="D36" s="296"/>
      <c r="E36" s="39"/>
      <c r="F36" s="39"/>
      <c r="G36" s="31"/>
      <c r="H36" s="40"/>
      <c r="I36" s="39"/>
      <c r="J36" s="39"/>
    </row>
    <row r="37" spans="2:10" ht="34.9" customHeight="1" x14ac:dyDescent="0.5">
      <c r="B37" s="295" t="s">
        <v>420</v>
      </c>
      <c r="C37" s="295"/>
      <c r="D37" s="295"/>
      <c r="E37" s="30"/>
      <c r="F37" s="30"/>
      <c r="G37" s="31"/>
      <c r="H37" s="40"/>
      <c r="I37" s="30"/>
      <c r="J37" s="30"/>
    </row>
    <row r="38" spans="2:10" x14ac:dyDescent="0.5">
      <c r="B38" s="10" t="s">
        <v>0</v>
      </c>
      <c r="C38" s="298" t="s">
        <v>1</v>
      </c>
      <c r="D38" s="298"/>
      <c r="E38" s="30"/>
      <c r="F38" s="30"/>
      <c r="G38" s="31"/>
      <c r="H38" s="40"/>
      <c r="I38" s="39"/>
      <c r="J38" s="39"/>
    </row>
    <row r="39" spans="2:10" ht="49.15" customHeight="1" x14ac:dyDescent="0.5">
      <c r="B39" s="91" t="s">
        <v>421</v>
      </c>
      <c r="C39" s="89" t="s">
        <v>2</v>
      </c>
      <c r="D39" s="98" t="s">
        <v>422</v>
      </c>
      <c r="E39" s="89"/>
      <c r="F39" s="89">
        <v>1</v>
      </c>
      <c r="G39" s="94">
        <f>IF(H39="TDD",0,1)</f>
        <v>1</v>
      </c>
      <c r="H39" s="167"/>
      <c r="I39" s="89"/>
      <c r="J39" s="89"/>
    </row>
    <row r="40" spans="2:10" ht="57.6" customHeight="1" x14ac:dyDescent="0.5">
      <c r="B40" s="91" t="s">
        <v>866</v>
      </c>
      <c r="C40" s="89" t="s">
        <v>579</v>
      </c>
      <c r="D40" s="98" t="s">
        <v>867</v>
      </c>
      <c r="E40" s="89"/>
      <c r="F40" s="89">
        <v>1</v>
      </c>
      <c r="G40" s="94">
        <f>IF(H40="TDD",0,1)</f>
        <v>1</v>
      </c>
      <c r="H40" s="167"/>
      <c r="I40" s="89"/>
      <c r="J40" s="89"/>
    </row>
    <row r="41" spans="2:10" x14ac:dyDescent="0.5">
      <c r="B41" s="21"/>
    </row>
    <row r="42" spans="2:10" x14ac:dyDescent="0.5">
      <c r="B42" s="21"/>
    </row>
    <row r="43" spans="2:10" x14ac:dyDescent="0.5">
      <c r="B43" s="296" t="s">
        <v>423</v>
      </c>
      <c r="C43" s="296"/>
      <c r="D43" s="296"/>
      <c r="E43" s="39">
        <v>1</v>
      </c>
      <c r="F43" s="39"/>
      <c r="G43" s="31"/>
      <c r="H43" s="40"/>
      <c r="I43" s="39"/>
      <c r="J43" s="39"/>
    </row>
    <row r="44" spans="2:10" ht="30.4" customHeight="1" x14ac:dyDescent="0.5">
      <c r="B44" s="295" t="s">
        <v>424</v>
      </c>
      <c r="C44" s="295"/>
      <c r="D44" s="295"/>
      <c r="E44" s="30"/>
      <c r="F44" s="30"/>
      <c r="G44" s="31"/>
      <c r="H44" s="40"/>
      <c r="I44" s="30"/>
      <c r="J44" s="30"/>
    </row>
    <row r="45" spans="2:10" x14ac:dyDescent="0.5">
      <c r="B45" s="296" t="s">
        <v>3</v>
      </c>
      <c r="C45" s="296"/>
      <c r="D45" s="296"/>
      <c r="E45" s="39"/>
      <c r="F45" s="39"/>
      <c r="G45" s="31"/>
      <c r="H45" s="40"/>
      <c r="I45" s="39"/>
      <c r="J45" s="39"/>
    </row>
    <row r="46" spans="2:10" ht="120" customHeight="1" x14ac:dyDescent="0.5">
      <c r="B46" s="315" t="s">
        <v>868</v>
      </c>
      <c r="C46" s="316"/>
      <c r="D46" s="317"/>
      <c r="E46" s="30"/>
      <c r="F46" s="30"/>
      <c r="G46" s="31"/>
      <c r="H46" s="40"/>
      <c r="I46" s="30"/>
      <c r="J46" s="12"/>
    </row>
    <row r="47" spans="2:10" x14ac:dyDescent="0.5">
      <c r="B47" s="10" t="s">
        <v>0</v>
      </c>
      <c r="C47" s="298" t="s">
        <v>1</v>
      </c>
      <c r="D47" s="298"/>
      <c r="E47" s="30"/>
      <c r="F47" s="30"/>
      <c r="G47" s="31"/>
      <c r="H47" s="40"/>
      <c r="I47" s="39"/>
      <c r="J47" s="39"/>
    </row>
    <row r="48" spans="2:10" ht="103.15" customHeight="1" x14ac:dyDescent="0.5">
      <c r="B48" s="91" t="s">
        <v>870</v>
      </c>
      <c r="C48" s="89" t="s">
        <v>871</v>
      </c>
      <c r="D48" s="91" t="s">
        <v>872</v>
      </c>
      <c r="E48" s="89"/>
      <c r="F48" s="89">
        <v>1</v>
      </c>
      <c r="G48" s="94">
        <f>IF(H48="TDD",0,1)</f>
        <v>1</v>
      </c>
      <c r="H48" s="167"/>
      <c r="I48" s="89"/>
      <c r="J48" s="89"/>
    </row>
    <row r="49" spans="2:10" ht="55.15" customHeight="1" x14ac:dyDescent="0.5">
      <c r="B49" s="91" t="s">
        <v>869</v>
      </c>
      <c r="C49" s="89" t="s">
        <v>2</v>
      </c>
      <c r="D49" s="91" t="s">
        <v>873</v>
      </c>
      <c r="E49" s="89"/>
      <c r="F49" s="89">
        <v>1</v>
      </c>
      <c r="G49" s="94">
        <f>IF(H49="TDD",0,1)</f>
        <v>1</v>
      </c>
      <c r="H49" s="167"/>
      <c r="I49" s="89"/>
      <c r="J49" s="89"/>
    </row>
    <row r="50" spans="2:10" x14ac:dyDescent="0.5">
      <c r="B50" s="21"/>
    </row>
    <row r="51" spans="2:10" x14ac:dyDescent="0.5">
      <c r="B51" s="21"/>
    </row>
    <row r="52" spans="2:10" x14ac:dyDescent="0.5">
      <c r="B52" s="296" t="s">
        <v>425</v>
      </c>
      <c r="C52" s="296"/>
      <c r="D52" s="296"/>
      <c r="E52" s="39">
        <v>1</v>
      </c>
      <c r="F52" s="39"/>
      <c r="G52" s="31"/>
      <c r="H52" s="40"/>
      <c r="I52" s="39"/>
      <c r="J52" s="39"/>
    </row>
    <row r="53" spans="2:10" ht="28.15" customHeight="1" x14ac:dyDescent="0.5">
      <c r="B53" s="295" t="s">
        <v>426</v>
      </c>
      <c r="C53" s="295"/>
      <c r="D53" s="295"/>
      <c r="E53" s="30"/>
      <c r="F53" s="30"/>
      <c r="G53" s="31"/>
      <c r="H53" s="40"/>
      <c r="I53" s="30"/>
      <c r="J53" s="30"/>
    </row>
    <row r="54" spans="2:10" x14ac:dyDescent="0.5">
      <c r="B54" s="296" t="s">
        <v>3</v>
      </c>
      <c r="C54" s="296"/>
      <c r="D54" s="296"/>
      <c r="E54" s="39"/>
      <c r="F54" s="39"/>
      <c r="G54" s="31"/>
      <c r="H54" s="40"/>
      <c r="I54" s="39"/>
      <c r="J54" s="39"/>
    </row>
    <row r="55" spans="2:10" ht="127.15" customHeight="1" x14ac:dyDescent="0.5">
      <c r="B55" s="315" t="s">
        <v>874</v>
      </c>
      <c r="C55" s="316"/>
      <c r="D55" s="317"/>
      <c r="E55" s="30"/>
      <c r="F55" s="30"/>
      <c r="G55" s="31"/>
      <c r="H55" s="40"/>
      <c r="I55" s="30"/>
      <c r="J55" s="12"/>
    </row>
    <row r="56" spans="2:10" x14ac:dyDescent="0.5">
      <c r="B56" s="10" t="s">
        <v>0</v>
      </c>
      <c r="C56" s="298" t="s">
        <v>1</v>
      </c>
      <c r="D56" s="298"/>
      <c r="E56" s="30"/>
      <c r="F56" s="30"/>
      <c r="G56" s="31"/>
      <c r="H56" s="40"/>
      <c r="I56" s="39"/>
      <c r="J56" s="39"/>
    </row>
    <row r="57" spans="2:10" ht="101.45" customHeight="1" x14ac:dyDescent="0.5">
      <c r="B57" s="98" t="s">
        <v>878</v>
      </c>
      <c r="C57" s="89" t="s">
        <v>5</v>
      </c>
      <c r="D57" s="98" t="s">
        <v>881</v>
      </c>
      <c r="E57" s="89"/>
      <c r="F57" s="89">
        <v>1</v>
      </c>
      <c r="G57" s="94">
        <f>IF(H57="TDD",0,1)</f>
        <v>1</v>
      </c>
      <c r="H57" s="167"/>
      <c r="I57" s="89"/>
      <c r="J57" s="89"/>
    </row>
    <row r="58" spans="2:10" ht="32.65" customHeight="1" x14ac:dyDescent="0.5">
      <c r="B58" s="98" t="s">
        <v>875</v>
      </c>
      <c r="C58" s="89" t="s">
        <v>2</v>
      </c>
      <c r="D58" s="104" t="s">
        <v>876</v>
      </c>
      <c r="E58" s="89"/>
      <c r="F58" s="89">
        <v>1</v>
      </c>
      <c r="G58" s="94">
        <v>1</v>
      </c>
      <c r="H58" s="167"/>
      <c r="I58" s="89"/>
      <c r="J58" s="89"/>
    </row>
    <row r="59" spans="2:10" ht="104.45" customHeight="1" x14ac:dyDescent="0.5">
      <c r="B59" s="98" t="s">
        <v>877</v>
      </c>
      <c r="C59" s="89" t="s">
        <v>882</v>
      </c>
      <c r="D59" s="159" t="s">
        <v>883</v>
      </c>
      <c r="E59" s="89"/>
      <c r="F59" s="89">
        <v>1</v>
      </c>
      <c r="G59" s="94">
        <v>1</v>
      </c>
      <c r="H59" s="167"/>
      <c r="I59" s="89"/>
      <c r="J59" s="89"/>
    </row>
    <row r="60" spans="2:10" ht="45.6" customHeight="1" x14ac:dyDescent="0.5">
      <c r="B60" s="91" t="s">
        <v>879</v>
      </c>
      <c r="C60" s="89" t="s">
        <v>579</v>
      </c>
      <c r="D60" s="100" t="s">
        <v>884</v>
      </c>
      <c r="E60" s="89"/>
      <c r="F60" s="89">
        <v>1</v>
      </c>
      <c r="G60" s="94">
        <v>1</v>
      </c>
      <c r="H60" s="167"/>
      <c r="I60" s="89"/>
      <c r="J60" s="89"/>
    </row>
    <row r="61" spans="2:10" x14ac:dyDescent="0.5">
      <c r="B61" s="21"/>
    </row>
    <row r="62" spans="2:10" x14ac:dyDescent="0.5">
      <c r="B62" s="21"/>
    </row>
    <row r="63" spans="2:10" x14ac:dyDescent="0.5">
      <c r="B63" s="296" t="s">
        <v>427</v>
      </c>
      <c r="C63" s="296"/>
      <c r="D63" s="296"/>
      <c r="E63" s="39">
        <v>1</v>
      </c>
      <c r="F63" s="39"/>
      <c r="G63" s="31"/>
      <c r="H63" s="40"/>
      <c r="I63" s="39"/>
      <c r="J63" s="39"/>
    </row>
    <row r="64" spans="2:10" ht="35.65" customHeight="1" x14ac:dyDescent="0.5">
      <c r="B64" s="295" t="s">
        <v>428</v>
      </c>
      <c r="C64" s="295"/>
      <c r="D64" s="295"/>
      <c r="E64" s="30"/>
      <c r="F64" s="30"/>
      <c r="G64" s="31"/>
      <c r="H64" s="40"/>
      <c r="I64" s="30"/>
      <c r="J64" s="30"/>
    </row>
    <row r="65" spans="2:10" x14ac:dyDescent="0.5">
      <c r="B65" s="296" t="s">
        <v>3</v>
      </c>
      <c r="C65" s="296"/>
      <c r="D65" s="296"/>
      <c r="E65" s="39"/>
      <c r="F65" s="39"/>
      <c r="G65" s="31"/>
      <c r="H65" s="40"/>
      <c r="I65" s="39"/>
      <c r="J65" s="39"/>
    </row>
    <row r="66" spans="2:10" ht="307.89999999999998" customHeight="1" x14ac:dyDescent="0.5">
      <c r="B66" s="315" t="s">
        <v>429</v>
      </c>
      <c r="C66" s="316"/>
      <c r="D66" s="317"/>
      <c r="E66" s="30"/>
      <c r="F66" s="30"/>
      <c r="G66" s="31"/>
      <c r="H66" s="39"/>
      <c r="I66" s="12"/>
      <c r="J66" s="12"/>
    </row>
    <row r="67" spans="2:10" x14ac:dyDescent="0.5">
      <c r="B67" s="10" t="s">
        <v>0</v>
      </c>
      <c r="C67" s="298" t="s">
        <v>1</v>
      </c>
      <c r="D67" s="298"/>
      <c r="E67" s="30"/>
      <c r="F67" s="30"/>
      <c r="G67" s="31"/>
      <c r="H67" s="40"/>
      <c r="I67" s="39"/>
      <c r="J67" s="39"/>
    </row>
    <row r="68" spans="2:10" ht="70.900000000000006" customHeight="1" x14ac:dyDescent="0.5">
      <c r="B68" s="98" t="s">
        <v>885</v>
      </c>
      <c r="C68" s="89" t="s">
        <v>880</v>
      </c>
      <c r="D68" s="98" t="s">
        <v>886</v>
      </c>
      <c r="E68" s="89"/>
      <c r="F68" s="89">
        <v>1</v>
      </c>
      <c r="G68" s="94">
        <f>IF(H68="TDD",0,1)</f>
        <v>1</v>
      </c>
      <c r="H68" s="167"/>
      <c r="I68" s="89"/>
      <c r="J68" s="89"/>
    </row>
    <row r="69" spans="2:10" ht="37.9" customHeight="1" x14ac:dyDescent="0.5">
      <c r="B69" s="91" t="s">
        <v>430</v>
      </c>
      <c r="C69" s="89" t="s">
        <v>2</v>
      </c>
      <c r="D69" s="98" t="s">
        <v>887</v>
      </c>
      <c r="E69" s="89"/>
      <c r="F69" s="89">
        <v>1</v>
      </c>
      <c r="G69" s="94">
        <v>1</v>
      </c>
      <c r="H69" s="167"/>
      <c r="I69" s="89"/>
      <c r="J69" s="89"/>
    </row>
    <row r="70" spans="2:10" ht="37.9" customHeight="1" x14ac:dyDescent="0.5">
      <c r="B70" s="91" t="s">
        <v>431</v>
      </c>
      <c r="C70" s="89" t="s">
        <v>2</v>
      </c>
      <c r="D70" s="98" t="s">
        <v>888</v>
      </c>
      <c r="E70" s="89"/>
      <c r="F70" s="89">
        <v>1</v>
      </c>
      <c r="G70" s="94">
        <v>1</v>
      </c>
      <c r="H70" s="167"/>
      <c r="I70" s="89"/>
      <c r="J70" s="89"/>
    </row>
    <row r="71" spans="2:10" x14ac:dyDescent="0.5">
      <c r="B71" s="21"/>
      <c r="H71" s="27"/>
    </row>
    <row r="72" spans="2:10" x14ac:dyDescent="0.5">
      <c r="B72" s="21"/>
      <c r="H72" s="27"/>
    </row>
    <row r="73" spans="2:10" x14ac:dyDescent="0.5">
      <c r="B73" s="296" t="s">
        <v>432</v>
      </c>
      <c r="C73" s="296"/>
      <c r="D73" s="296"/>
      <c r="E73" s="39">
        <v>1</v>
      </c>
      <c r="F73" s="39"/>
      <c r="G73" s="31"/>
      <c r="H73" s="40"/>
      <c r="I73" s="39"/>
      <c r="J73" s="39"/>
    </row>
    <row r="74" spans="2:10" ht="16.899999999999999" customHeight="1" x14ac:dyDescent="0.5">
      <c r="B74" s="295" t="s">
        <v>433</v>
      </c>
      <c r="C74" s="295"/>
      <c r="D74" s="295"/>
      <c r="E74" s="30"/>
      <c r="F74" s="30"/>
      <c r="G74" s="31"/>
      <c r="H74" s="40"/>
      <c r="I74" s="30"/>
      <c r="J74" s="30"/>
    </row>
    <row r="75" spans="2:10" x14ac:dyDescent="0.5">
      <c r="B75" s="296" t="s">
        <v>3</v>
      </c>
      <c r="C75" s="296"/>
      <c r="D75" s="296"/>
      <c r="E75" s="39"/>
      <c r="F75" s="39"/>
      <c r="G75" s="31"/>
      <c r="H75" s="40"/>
      <c r="I75" s="39"/>
      <c r="J75" s="39"/>
    </row>
    <row r="76" spans="2:10" ht="226.9" customHeight="1" x14ac:dyDescent="0.5">
      <c r="B76" s="297" t="s">
        <v>889</v>
      </c>
      <c r="C76" s="297"/>
      <c r="D76" s="297"/>
      <c r="E76" s="30"/>
      <c r="F76" s="30"/>
      <c r="G76" s="31"/>
      <c r="H76" s="40"/>
      <c r="I76" s="30"/>
      <c r="J76" s="30"/>
    </row>
    <row r="77" spans="2:10" x14ac:dyDescent="0.5">
      <c r="B77" s="10" t="s">
        <v>0</v>
      </c>
      <c r="C77" s="298" t="s">
        <v>1</v>
      </c>
      <c r="D77" s="298"/>
      <c r="E77" s="30"/>
      <c r="F77" s="30"/>
      <c r="G77" s="31"/>
      <c r="H77" s="40"/>
      <c r="I77" s="39"/>
      <c r="J77" s="39"/>
    </row>
    <row r="78" spans="2:10" ht="40.5" x14ac:dyDescent="0.5">
      <c r="B78" s="91" t="s">
        <v>434</v>
      </c>
      <c r="C78" s="89" t="s">
        <v>2</v>
      </c>
      <c r="D78" s="91" t="s">
        <v>890</v>
      </c>
      <c r="E78" s="89"/>
      <c r="F78" s="89">
        <v>1</v>
      </c>
      <c r="G78" s="94">
        <f>IF(H78="TDD",0,1)</f>
        <v>1</v>
      </c>
      <c r="H78" s="167"/>
      <c r="I78" s="89"/>
      <c r="J78" s="89"/>
    </row>
    <row r="79" spans="2:10" ht="49.9" customHeight="1" x14ac:dyDescent="0.5">
      <c r="B79" s="91" t="s">
        <v>435</v>
      </c>
      <c r="C79" s="89" t="s">
        <v>2</v>
      </c>
      <c r="D79" s="91" t="s">
        <v>891</v>
      </c>
      <c r="E79" s="89"/>
      <c r="F79" s="89">
        <v>1</v>
      </c>
      <c r="G79" s="94">
        <f>IF(H79="TDD",0,1)</f>
        <v>1</v>
      </c>
      <c r="H79" s="167"/>
      <c r="I79" s="89"/>
      <c r="J79" s="89"/>
    </row>
    <row r="80" spans="2:10" ht="37.9" customHeight="1" x14ac:dyDescent="0.5">
      <c r="B80" s="91" t="s">
        <v>892</v>
      </c>
      <c r="C80" s="89" t="s">
        <v>2</v>
      </c>
      <c r="D80" s="91" t="s">
        <v>893</v>
      </c>
      <c r="E80" s="89"/>
      <c r="F80" s="89">
        <v>1</v>
      </c>
      <c r="G80" s="94">
        <f>IF(H80="TDD",0,1)</f>
        <v>1</v>
      </c>
      <c r="H80" s="167"/>
      <c r="I80" s="89"/>
      <c r="J80" s="89"/>
    </row>
    <row r="81" spans="2:10" ht="42.4" customHeight="1" x14ac:dyDescent="0.5">
      <c r="B81" s="91" t="s">
        <v>894</v>
      </c>
      <c r="C81" s="89" t="s">
        <v>2</v>
      </c>
      <c r="D81" s="91" t="s">
        <v>895</v>
      </c>
      <c r="E81" s="89"/>
      <c r="F81" s="89">
        <v>1</v>
      </c>
      <c r="G81" s="94">
        <f>IF(H81="TDD",0,1)</f>
        <v>1</v>
      </c>
      <c r="H81" s="167"/>
      <c r="I81" s="89"/>
      <c r="J81" s="89"/>
    </row>
    <row r="82" spans="2:10" ht="48" customHeight="1" x14ac:dyDescent="0.5">
      <c r="B82" s="91" t="s">
        <v>896</v>
      </c>
      <c r="C82" s="89" t="s">
        <v>2</v>
      </c>
      <c r="D82" s="91" t="s">
        <v>897</v>
      </c>
      <c r="E82" s="89"/>
      <c r="F82" s="89">
        <v>1</v>
      </c>
      <c r="G82" s="94">
        <f>IF(H82="TDD",0,1)</f>
        <v>1</v>
      </c>
      <c r="H82" s="167"/>
      <c r="I82" s="89"/>
      <c r="J82" s="89"/>
    </row>
    <row r="83" spans="2:10" x14ac:dyDescent="0.5">
      <c r="B83" s="21"/>
      <c r="G83" s="52"/>
    </row>
    <row r="84" spans="2:10" x14ac:dyDescent="0.5">
      <c r="B84" s="21"/>
    </row>
    <row r="85" spans="2:10" x14ac:dyDescent="0.5">
      <c r="B85" s="296" t="s">
        <v>436</v>
      </c>
      <c r="C85" s="296"/>
      <c r="D85" s="296"/>
      <c r="E85" s="39">
        <v>1</v>
      </c>
      <c r="F85" s="39"/>
      <c r="G85" s="31"/>
      <c r="H85" s="40"/>
      <c r="I85" s="39"/>
      <c r="J85" s="39"/>
    </row>
    <row r="86" spans="2:10" x14ac:dyDescent="0.5">
      <c r="B86" s="295" t="s">
        <v>437</v>
      </c>
      <c r="C86" s="295"/>
      <c r="D86" s="295"/>
      <c r="E86" s="30"/>
      <c r="F86" s="30"/>
      <c r="G86" s="31"/>
      <c r="H86" s="40"/>
      <c r="I86" s="30"/>
      <c r="J86" s="30"/>
    </row>
    <row r="87" spans="2:10" x14ac:dyDescent="0.5">
      <c r="B87" s="296" t="s">
        <v>3</v>
      </c>
      <c r="C87" s="296"/>
      <c r="D87" s="296"/>
      <c r="E87" s="39"/>
      <c r="F87" s="39"/>
      <c r="G87" s="31"/>
      <c r="H87" s="40"/>
      <c r="I87" s="39"/>
      <c r="J87" s="39"/>
    </row>
    <row r="88" spans="2:10" ht="99" customHeight="1" x14ac:dyDescent="0.5">
      <c r="B88" s="297" t="s">
        <v>898</v>
      </c>
      <c r="C88" s="297"/>
      <c r="D88" s="297"/>
      <c r="E88" s="30"/>
      <c r="F88" s="30"/>
      <c r="G88" s="31"/>
      <c r="H88" s="40"/>
      <c r="I88" s="30"/>
      <c r="J88" s="30"/>
    </row>
    <row r="89" spans="2:10" x14ac:dyDescent="0.5">
      <c r="B89" s="10" t="s">
        <v>0</v>
      </c>
      <c r="C89" s="298" t="s">
        <v>1</v>
      </c>
      <c r="D89" s="298"/>
      <c r="E89" s="30"/>
      <c r="F89" s="30"/>
      <c r="G89" s="31"/>
      <c r="H89" s="40"/>
      <c r="I89" s="39"/>
      <c r="J89" s="39"/>
    </row>
    <row r="90" spans="2:10" ht="31.15" customHeight="1" x14ac:dyDescent="0.5">
      <c r="B90" s="98" t="s">
        <v>438</v>
      </c>
      <c r="C90" s="89" t="s">
        <v>2</v>
      </c>
      <c r="D90" s="98" t="s">
        <v>37</v>
      </c>
      <c r="E90" s="89"/>
      <c r="F90" s="89">
        <v>1</v>
      </c>
      <c r="G90" s="94">
        <f>IF(H90="TDD",0,1)</f>
        <v>1</v>
      </c>
      <c r="H90" s="167"/>
      <c r="I90" s="89"/>
      <c r="J90" s="89"/>
    </row>
    <row r="91" spans="2:10" ht="62.45" customHeight="1" x14ac:dyDescent="0.5">
      <c r="B91" s="98" t="s">
        <v>439</v>
      </c>
      <c r="C91" s="89" t="s">
        <v>635</v>
      </c>
      <c r="D91" s="98" t="s">
        <v>899</v>
      </c>
      <c r="E91" s="89"/>
      <c r="F91" s="89">
        <v>1</v>
      </c>
      <c r="G91" s="94">
        <f>IF(H91="TDD",0,1)</f>
        <v>1</v>
      </c>
      <c r="H91" s="167"/>
      <c r="I91" s="89"/>
      <c r="J91" s="89"/>
    </row>
    <row r="92" spans="2:10" ht="27" x14ac:dyDescent="0.5">
      <c r="B92" s="98" t="s">
        <v>440</v>
      </c>
      <c r="C92" s="89" t="s">
        <v>2</v>
      </c>
      <c r="D92" s="98" t="s">
        <v>38</v>
      </c>
      <c r="E92" s="89"/>
      <c r="F92" s="89">
        <v>1</v>
      </c>
      <c r="G92" s="94">
        <f>IF(H92="TDD",0,1)</f>
        <v>1</v>
      </c>
      <c r="H92" s="167"/>
      <c r="I92" s="89"/>
      <c r="J92" s="89"/>
    </row>
    <row r="93" spans="2:10" x14ac:dyDescent="0.5">
      <c r="B93" s="21"/>
    </row>
    <row r="94" spans="2:10" x14ac:dyDescent="0.5">
      <c r="B94" s="21"/>
    </row>
    <row r="95" spans="2:10" x14ac:dyDescent="0.5">
      <c r="B95" s="296" t="s">
        <v>441</v>
      </c>
      <c r="C95" s="296"/>
      <c r="D95" s="296"/>
      <c r="E95" s="39">
        <v>1</v>
      </c>
      <c r="F95" s="39"/>
      <c r="G95" s="31"/>
      <c r="H95" s="40"/>
      <c r="I95" s="39"/>
      <c r="J95" s="39"/>
    </row>
    <row r="96" spans="2:10" ht="16.899999999999999" customHeight="1" x14ac:dyDescent="0.5">
      <c r="B96" s="295" t="s">
        <v>442</v>
      </c>
      <c r="C96" s="295"/>
      <c r="D96" s="295"/>
      <c r="E96" s="30"/>
      <c r="F96" s="30"/>
      <c r="G96" s="31"/>
      <c r="H96" s="40"/>
      <c r="I96" s="30"/>
      <c r="J96" s="30"/>
    </row>
    <row r="97" spans="2:10" x14ac:dyDescent="0.5">
      <c r="B97" s="296" t="s">
        <v>3</v>
      </c>
      <c r="C97" s="296"/>
      <c r="D97" s="296"/>
      <c r="E97" s="39"/>
      <c r="F97" s="39"/>
      <c r="G97" s="31"/>
      <c r="H97" s="40"/>
      <c r="I97" s="39"/>
      <c r="J97" s="39"/>
    </row>
    <row r="98" spans="2:10" ht="111" customHeight="1" x14ac:dyDescent="0.5">
      <c r="B98" s="295" t="s">
        <v>900</v>
      </c>
      <c r="C98" s="295"/>
      <c r="D98" s="295"/>
      <c r="E98" s="30"/>
      <c r="F98" s="30"/>
      <c r="G98" s="31"/>
      <c r="H98" s="40"/>
      <c r="I98" s="30"/>
      <c r="J98" s="30"/>
    </row>
    <row r="99" spans="2:10" x14ac:dyDescent="0.5">
      <c r="B99" s="10" t="s">
        <v>0</v>
      </c>
      <c r="C99" s="298" t="s">
        <v>1</v>
      </c>
      <c r="D99" s="298"/>
      <c r="E99" s="30"/>
      <c r="F99" s="30"/>
      <c r="G99" s="31"/>
      <c r="H99" s="40"/>
      <c r="I99" s="39"/>
      <c r="J99" s="39"/>
    </row>
    <row r="100" spans="2:10" ht="33.6" customHeight="1" x14ac:dyDescent="0.5">
      <c r="B100" s="91" t="s">
        <v>901</v>
      </c>
      <c r="C100" s="89" t="s">
        <v>2</v>
      </c>
      <c r="D100" s="91" t="s">
        <v>902</v>
      </c>
      <c r="E100" s="89"/>
      <c r="F100" s="89">
        <v>1</v>
      </c>
      <c r="G100" s="94">
        <f>IF(H100="TDD",0,1)</f>
        <v>1</v>
      </c>
      <c r="H100" s="167"/>
      <c r="I100" s="89"/>
      <c r="J100" s="89"/>
    </row>
    <row r="101" spans="2:10" ht="41.65" customHeight="1" x14ac:dyDescent="0.5">
      <c r="B101" s="91" t="s">
        <v>903</v>
      </c>
      <c r="C101" s="89" t="s">
        <v>2</v>
      </c>
      <c r="D101" s="91" t="s">
        <v>904</v>
      </c>
      <c r="E101" s="89"/>
      <c r="F101" s="89">
        <v>1</v>
      </c>
      <c r="G101" s="94">
        <f>IF(H101="TDD",0,1)</f>
        <v>1</v>
      </c>
      <c r="H101" s="167"/>
      <c r="I101" s="89"/>
      <c r="J101" s="89"/>
    </row>
    <row r="102" spans="2:10" ht="46.15" customHeight="1" x14ac:dyDescent="0.5">
      <c r="B102" s="91" t="s">
        <v>905</v>
      </c>
      <c r="C102" s="89" t="s">
        <v>2</v>
      </c>
      <c r="D102" s="91" t="s">
        <v>906</v>
      </c>
      <c r="E102" s="89"/>
      <c r="F102" s="89">
        <v>1</v>
      </c>
      <c r="G102" s="94">
        <f>IF(H102="TDD",0,1)</f>
        <v>1</v>
      </c>
      <c r="H102" s="167"/>
      <c r="I102" s="89"/>
      <c r="J102" s="89"/>
    </row>
    <row r="103" spans="2:10" ht="36.4" customHeight="1" x14ac:dyDescent="0.5">
      <c r="B103" s="91" t="s">
        <v>908</v>
      </c>
      <c r="C103" s="89" t="s">
        <v>2</v>
      </c>
      <c r="D103" s="91" t="s">
        <v>907</v>
      </c>
      <c r="E103" s="89"/>
      <c r="F103" s="89">
        <v>1</v>
      </c>
      <c r="G103" s="94">
        <f>IF(H103="TDD",0,1)</f>
        <v>1</v>
      </c>
      <c r="H103" s="167"/>
      <c r="I103" s="89"/>
      <c r="J103" s="89"/>
    </row>
    <row r="104" spans="2:10" x14ac:dyDescent="0.5">
      <c r="B104" s="21"/>
    </row>
    <row r="105" spans="2:10" x14ac:dyDescent="0.5">
      <c r="B105" s="21"/>
    </row>
    <row r="106" spans="2:10" x14ac:dyDescent="0.5">
      <c r="B106" s="296" t="s">
        <v>443</v>
      </c>
      <c r="C106" s="296"/>
      <c r="D106" s="296"/>
      <c r="E106" s="39">
        <v>1</v>
      </c>
      <c r="F106" s="39"/>
      <c r="G106" s="31"/>
      <c r="H106" s="40"/>
      <c r="I106" s="39"/>
      <c r="J106" s="39"/>
    </row>
    <row r="107" spans="2:10" ht="16.899999999999999" customHeight="1" x14ac:dyDescent="0.5">
      <c r="B107" s="295" t="s">
        <v>444</v>
      </c>
      <c r="C107" s="295"/>
      <c r="D107" s="295"/>
      <c r="E107" s="30"/>
      <c r="F107" s="30"/>
      <c r="G107" s="31"/>
      <c r="H107" s="40"/>
      <c r="I107" s="30"/>
      <c r="J107" s="30"/>
    </row>
    <row r="108" spans="2:10" x14ac:dyDescent="0.5">
      <c r="B108" s="296" t="s">
        <v>3</v>
      </c>
      <c r="C108" s="296"/>
      <c r="D108" s="296"/>
      <c r="E108" s="39"/>
      <c r="F108" s="39"/>
      <c r="G108" s="31"/>
      <c r="H108" s="40"/>
      <c r="I108" s="39"/>
      <c r="J108" s="39"/>
    </row>
    <row r="109" spans="2:10" ht="234" customHeight="1" x14ac:dyDescent="0.5">
      <c r="B109" s="295" t="s">
        <v>909</v>
      </c>
      <c r="C109" s="295"/>
      <c r="D109" s="295"/>
      <c r="E109" s="30"/>
      <c r="F109" s="30"/>
      <c r="G109" s="31"/>
      <c r="H109" s="40"/>
      <c r="I109" s="30"/>
      <c r="J109" s="30"/>
    </row>
    <row r="110" spans="2:10" x14ac:dyDescent="0.5">
      <c r="B110" s="10" t="s">
        <v>0</v>
      </c>
      <c r="C110" s="298" t="s">
        <v>1</v>
      </c>
      <c r="D110" s="298"/>
      <c r="E110" s="30"/>
      <c r="F110" s="30"/>
      <c r="G110" s="31"/>
      <c r="H110" s="40"/>
      <c r="I110" s="39"/>
      <c r="J110" s="39"/>
    </row>
    <row r="111" spans="2:10" ht="135.75" x14ac:dyDescent="0.5">
      <c r="B111" s="98" t="s">
        <v>445</v>
      </c>
      <c r="C111" s="89" t="s">
        <v>880</v>
      </c>
      <c r="D111" s="160" t="s">
        <v>911</v>
      </c>
      <c r="E111" s="89"/>
      <c r="F111" s="89">
        <v>1</v>
      </c>
      <c r="G111" s="94">
        <f>IF(H111="TDD",0,1)</f>
        <v>1</v>
      </c>
      <c r="H111" s="167"/>
      <c r="I111" s="89"/>
      <c r="J111" s="89"/>
    </row>
    <row r="112" spans="2:10" ht="76.900000000000006" customHeight="1" x14ac:dyDescent="0.5">
      <c r="B112" s="98" t="s">
        <v>914</v>
      </c>
      <c r="C112" s="89" t="s">
        <v>912</v>
      </c>
      <c r="D112" s="100" t="s">
        <v>913</v>
      </c>
      <c r="E112" s="89"/>
      <c r="F112" s="89">
        <v>1</v>
      </c>
      <c r="G112" s="94">
        <f>IF(H112="TDD",0,1)</f>
        <v>1</v>
      </c>
      <c r="H112" s="167"/>
      <c r="I112" s="89"/>
      <c r="J112" s="89"/>
    </row>
    <row r="113" spans="2:10" ht="49.15" customHeight="1" x14ac:dyDescent="0.5">
      <c r="B113" s="98" t="s">
        <v>915</v>
      </c>
      <c r="C113" s="89" t="s">
        <v>2</v>
      </c>
      <c r="D113" s="98" t="s">
        <v>916</v>
      </c>
      <c r="E113" s="89"/>
      <c r="F113" s="89">
        <v>1</v>
      </c>
      <c r="G113" s="94">
        <f>IF(H113="TDD",0,1)</f>
        <v>1</v>
      </c>
      <c r="H113" s="167"/>
      <c r="I113" s="89"/>
      <c r="J113" s="89"/>
    </row>
    <row r="114" spans="2:10" ht="64.5" customHeight="1" x14ac:dyDescent="0.5">
      <c r="B114" s="98" t="s">
        <v>917</v>
      </c>
      <c r="C114" s="89" t="s">
        <v>2</v>
      </c>
      <c r="D114" s="98" t="s">
        <v>918</v>
      </c>
      <c r="E114" s="89"/>
      <c r="F114" s="89">
        <v>1</v>
      </c>
      <c r="G114" s="94">
        <f>IF(H114="TDD",0,1)</f>
        <v>1</v>
      </c>
      <c r="H114" s="167"/>
      <c r="I114" s="89"/>
      <c r="J114" s="89"/>
    </row>
    <row r="115" spans="2:10" x14ac:dyDescent="0.5">
      <c r="B115" s="21"/>
    </row>
    <row r="116" spans="2:10" x14ac:dyDescent="0.5">
      <c r="B116" s="21"/>
    </row>
    <row r="117" spans="2:10" x14ac:dyDescent="0.5">
      <c r="B117" s="296" t="s">
        <v>446</v>
      </c>
      <c r="C117" s="296"/>
      <c r="D117" s="296"/>
      <c r="E117" s="39">
        <v>1</v>
      </c>
      <c r="F117" s="39"/>
      <c r="G117" s="31"/>
      <c r="H117" s="40"/>
      <c r="I117" s="39"/>
      <c r="J117" s="39"/>
    </row>
    <row r="118" spans="2:10" ht="16.899999999999999" customHeight="1" x14ac:dyDescent="0.5">
      <c r="B118" s="295" t="s">
        <v>447</v>
      </c>
      <c r="C118" s="295"/>
      <c r="D118" s="295"/>
      <c r="E118" s="30"/>
      <c r="F118" s="30"/>
      <c r="G118" s="31"/>
      <c r="H118" s="40"/>
      <c r="I118" s="30"/>
      <c r="J118" s="30"/>
    </row>
    <row r="119" spans="2:10" x14ac:dyDescent="0.5">
      <c r="B119" s="296" t="s">
        <v>3</v>
      </c>
      <c r="C119" s="296"/>
      <c r="D119" s="296"/>
      <c r="E119" s="39"/>
      <c r="F119" s="39"/>
      <c r="G119" s="31"/>
      <c r="H119" s="40"/>
      <c r="I119" s="39"/>
      <c r="J119" s="39"/>
    </row>
    <row r="120" spans="2:10" ht="73.900000000000006" customHeight="1" x14ac:dyDescent="0.5">
      <c r="B120" s="295" t="s">
        <v>919</v>
      </c>
      <c r="C120" s="295"/>
      <c r="D120" s="295"/>
      <c r="E120" s="30"/>
      <c r="F120" s="30"/>
      <c r="G120" s="31"/>
      <c r="H120" s="40"/>
      <c r="I120" s="30"/>
      <c r="J120" s="30"/>
    </row>
    <row r="121" spans="2:10" x14ac:dyDescent="0.5">
      <c r="B121" s="41" t="s">
        <v>0</v>
      </c>
      <c r="C121" s="298" t="s">
        <v>1</v>
      </c>
      <c r="D121" s="298"/>
      <c r="E121" s="30"/>
      <c r="F121" s="30"/>
      <c r="G121" s="31"/>
      <c r="H121" s="40"/>
      <c r="I121" s="39"/>
      <c r="J121" s="39"/>
    </row>
    <row r="122" spans="2:10" ht="31.15" customHeight="1" x14ac:dyDescent="0.5">
      <c r="B122" s="102" t="s">
        <v>448</v>
      </c>
      <c r="C122" s="103" t="s">
        <v>5</v>
      </c>
      <c r="D122" s="98" t="s">
        <v>920</v>
      </c>
      <c r="E122" s="89"/>
      <c r="F122" s="89">
        <v>1</v>
      </c>
      <c r="G122" s="94">
        <f>IF(H122="TDD",0,1)</f>
        <v>1</v>
      </c>
      <c r="H122" s="167"/>
      <c r="I122" s="89"/>
      <c r="J122" s="89"/>
    </row>
    <row r="123" spans="2:10" ht="31.15" customHeight="1" x14ac:dyDescent="0.5">
      <c r="B123" s="102" t="s">
        <v>921</v>
      </c>
      <c r="C123" s="103" t="s">
        <v>2</v>
      </c>
      <c r="D123" s="102" t="s">
        <v>922</v>
      </c>
      <c r="E123" s="89"/>
      <c r="F123" s="89">
        <v>1</v>
      </c>
      <c r="G123" s="94">
        <f>IF(H123="TDD",0,1)</f>
        <v>1</v>
      </c>
      <c r="H123" s="167"/>
      <c r="I123" s="90"/>
      <c r="J123" s="90"/>
    </row>
    <row r="124" spans="2:10" ht="31.15" customHeight="1" x14ac:dyDescent="0.5">
      <c r="B124" s="111" t="s">
        <v>449</v>
      </c>
      <c r="C124" s="103" t="s">
        <v>5</v>
      </c>
      <c r="D124" s="112" t="s">
        <v>923</v>
      </c>
      <c r="E124" s="89"/>
      <c r="F124" s="89">
        <v>1</v>
      </c>
      <c r="G124" s="94">
        <f>IF(H124="TDD",0,1)</f>
        <v>1</v>
      </c>
      <c r="H124" s="167"/>
      <c r="I124" s="90"/>
      <c r="J124" s="90"/>
    </row>
    <row r="125" spans="2:10" ht="19.899999999999999" customHeight="1" x14ac:dyDescent="0.5">
      <c r="B125" s="26"/>
      <c r="C125" s="18"/>
      <c r="D125" s="26"/>
      <c r="E125" s="18"/>
      <c r="F125" s="18"/>
      <c r="H125" s="18"/>
      <c r="I125" s="18"/>
      <c r="J125" s="18"/>
    </row>
    <row r="126" spans="2:10" x14ac:dyDescent="0.5">
      <c r="B126" s="21"/>
    </row>
    <row r="127" spans="2:10" x14ac:dyDescent="0.5">
      <c r="B127" s="296" t="s">
        <v>924</v>
      </c>
      <c r="C127" s="296"/>
      <c r="D127" s="296"/>
      <c r="E127" s="39">
        <v>1</v>
      </c>
      <c r="F127" s="39"/>
      <c r="G127" s="31"/>
      <c r="H127" s="40"/>
      <c r="I127" s="39"/>
      <c r="J127" s="39"/>
    </row>
    <row r="128" spans="2:10" ht="28.9" customHeight="1" x14ac:dyDescent="0.5">
      <c r="B128" s="295" t="s">
        <v>450</v>
      </c>
      <c r="C128" s="295"/>
      <c r="D128" s="295"/>
      <c r="E128" s="30"/>
      <c r="F128" s="30"/>
      <c r="G128" s="31"/>
      <c r="H128" s="40"/>
      <c r="I128" s="30"/>
      <c r="J128" s="30"/>
    </row>
    <row r="129" spans="2:10" x14ac:dyDescent="0.5">
      <c r="B129" s="296" t="s">
        <v>3</v>
      </c>
      <c r="C129" s="296"/>
      <c r="D129" s="296"/>
      <c r="E129" s="39"/>
      <c r="F129" s="39"/>
      <c r="G129" s="31"/>
      <c r="H129" s="40"/>
      <c r="I129" s="39"/>
      <c r="J129" s="39"/>
    </row>
    <row r="130" spans="2:10" ht="132.4" customHeight="1" x14ac:dyDescent="0.5">
      <c r="B130" s="295" t="s">
        <v>925</v>
      </c>
      <c r="C130" s="295"/>
      <c r="D130" s="295"/>
      <c r="E130" s="30"/>
      <c r="F130" s="30"/>
      <c r="G130" s="31"/>
      <c r="H130" s="40"/>
      <c r="I130" s="30"/>
      <c r="J130" s="30"/>
    </row>
    <row r="131" spans="2:10" x14ac:dyDescent="0.5">
      <c r="B131" s="10" t="s">
        <v>0</v>
      </c>
      <c r="C131" s="298" t="s">
        <v>1</v>
      </c>
      <c r="D131" s="298"/>
      <c r="E131" s="30"/>
      <c r="F131" s="30"/>
      <c r="G131" s="31"/>
      <c r="H131" s="40"/>
      <c r="I131" s="39"/>
      <c r="J131" s="39"/>
    </row>
    <row r="132" spans="2:10" ht="93" customHeight="1" x14ac:dyDescent="0.5">
      <c r="B132" s="113" t="s">
        <v>451</v>
      </c>
      <c r="C132" s="89" t="s">
        <v>928</v>
      </c>
      <c r="D132" s="91" t="s">
        <v>927</v>
      </c>
      <c r="E132" s="89"/>
      <c r="F132" s="89">
        <v>1</v>
      </c>
      <c r="G132" s="94">
        <f>IF(H132="TDD",0,1)</f>
        <v>1</v>
      </c>
      <c r="H132" s="167"/>
      <c r="I132" s="89"/>
      <c r="J132" s="89"/>
    </row>
    <row r="133" spans="2:10" ht="58.5" customHeight="1" x14ac:dyDescent="0.5">
      <c r="B133" s="113" t="s">
        <v>452</v>
      </c>
      <c r="C133" s="89" t="s">
        <v>2</v>
      </c>
      <c r="D133" s="98" t="s">
        <v>926</v>
      </c>
      <c r="E133" s="89"/>
      <c r="F133" s="89">
        <v>1</v>
      </c>
      <c r="G133" s="94">
        <f>IF(H133="TDD",0,1)</f>
        <v>1</v>
      </c>
      <c r="H133" s="167"/>
      <c r="I133" s="89"/>
      <c r="J133" s="89"/>
    </row>
    <row r="134" spans="2:10" ht="27" x14ac:dyDescent="0.5">
      <c r="B134" s="102" t="s">
        <v>453</v>
      </c>
      <c r="C134" s="89" t="s">
        <v>2</v>
      </c>
      <c r="D134" s="98" t="s">
        <v>929</v>
      </c>
      <c r="E134" s="89"/>
      <c r="F134" s="89">
        <v>1</v>
      </c>
      <c r="G134" s="94">
        <f>IF(H134="TDD",0,1)</f>
        <v>1</v>
      </c>
      <c r="H134" s="167"/>
      <c r="I134" s="89"/>
      <c r="J134" s="89"/>
    </row>
    <row r="135" spans="2:10" x14ac:dyDescent="0.5">
      <c r="B135" s="21"/>
      <c r="H135" s="27"/>
    </row>
    <row r="136" spans="2:10" x14ac:dyDescent="0.5">
      <c r="B136" s="21"/>
      <c r="H136" s="27"/>
    </row>
    <row r="137" spans="2:10" x14ac:dyDescent="0.5">
      <c r="B137" s="296" t="s">
        <v>454</v>
      </c>
      <c r="C137" s="296"/>
      <c r="D137" s="296"/>
      <c r="E137" s="39">
        <v>1</v>
      </c>
      <c r="F137" s="39"/>
      <c r="G137" s="31"/>
      <c r="H137" s="40"/>
      <c r="I137" s="39"/>
      <c r="J137" s="39"/>
    </row>
    <row r="138" spans="2:10" ht="16.899999999999999" customHeight="1" x14ac:dyDescent="0.5">
      <c r="B138" s="295" t="s">
        <v>930</v>
      </c>
      <c r="C138" s="295"/>
      <c r="D138" s="295"/>
      <c r="E138" s="30"/>
      <c r="F138" s="30"/>
      <c r="G138" s="31"/>
      <c r="H138" s="40"/>
      <c r="I138" s="30"/>
      <c r="J138" s="30"/>
    </row>
    <row r="139" spans="2:10" x14ac:dyDescent="0.5">
      <c r="B139" s="296" t="s">
        <v>3</v>
      </c>
      <c r="C139" s="296"/>
      <c r="D139" s="296"/>
      <c r="E139" s="39"/>
      <c r="F139" s="39"/>
      <c r="G139" s="31"/>
      <c r="H139" s="40"/>
      <c r="I139" s="39"/>
      <c r="J139" s="39"/>
    </row>
    <row r="140" spans="2:10" ht="131.65" customHeight="1" x14ac:dyDescent="0.5">
      <c r="B140" s="295" t="s">
        <v>931</v>
      </c>
      <c r="C140" s="295"/>
      <c r="D140" s="295"/>
      <c r="E140" s="30"/>
      <c r="F140" s="30"/>
      <c r="G140" s="31"/>
      <c r="H140" s="40"/>
      <c r="I140" s="30"/>
      <c r="J140" s="30"/>
    </row>
    <row r="141" spans="2:10" x14ac:dyDescent="0.5">
      <c r="B141" s="10" t="s">
        <v>0</v>
      </c>
      <c r="C141" s="298" t="s">
        <v>1</v>
      </c>
      <c r="D141" s="298"/>
      <c r="E141" s="30"/>
      <c r="F141" s="30"/>
      <c r="G141" s="31"/>
      <c r="H141" s="40"/>
      <c r="I141" s="39"/>
      <c r="J141" s="39"/>
    </row>
    <row r="142" spans="2:10" ht="61.9" customHeight="1" x14ac:dyDescent="0.5">
      <c r="B142" s="102" t="s">
        <v>455</v>
      </c>
      <c r="C142" s="89" t="s">
        <v>599</v>
      </c>
      <c r="D142" s="91" t="s">
        <v>932</v>
      </c>
      <c r="E142" s="89"/>
      <c r="F142" s="89">
        <v>1</v>
      </c>
      <c r="G142" s="94">
        <f>IF(H142="TDD",0,1)</f>
        <v>1</v>
      </c>
      <c r="H142" s="167"/>
      <c r="I142" s="89"/>
      <c r="J142" s="89"/>
    </row>
    <row r="143" spans="2:10" ht="19.899999999999999" customHeight="1" x14ac:dyDescent="0.5">
      <c r="B143" s="102" t="s">
        <v>456</v>
      </c>
      <c r="C143" s="89" t="s">
        <v>2</v>
      </c>
      <c r="D143" s="91" t="s">
        <v>458</v>
      </c>
      <c r="E143" s="89"/>
      <c r="F143" s="89">
        <v>1</v>
      </c>
      <c r="G143" s="94">
        <f>IF(H143="TDD",0,1)</f>
        <v>1</v>
      </c>
      <c r="H143" s="167"/>
      <c r="I143" s="89"/>
      <c r="J143" s="89"/>
    </row>
    <row r="144" spans="2:10" ht="19.899999999999999" customHeight="1" x14ac:dyDescent="0.5">
      <c r="B144" s="102" t="s">
        <v>457</v>
      </c>
      <c r="C144" s="89" t="s">
        <v>2</v>
      </c>
      <c r="D144" s="91" t="s">
        <v>933</v>
      </c>
      <c r="E144" s="89"/>
      <c r="F144" s="89">
        <v>1</v>
      </c>
      <c r="G144" s="94">
        <f>IF(H144="TDD",0,1)</f>
        <v>1</v>
      </c>
      <c r="H144" s="167"/>
      <c r="I144" s="89"/>
      <c r="J144" s="89"/>
    </row>
    <row r="145" spans="2:10" x14ac:dyDescent="0.5">
      <c r="B145" s="21"/>
    </row>
    <row r="146" spans="2:10" x14ac:dyDescent="0.5">
      <c r="B146" s="21"/>
    </row>
    <row r="147" spans="2:10" x14ac:dyDescent="0.5">
      <c r="B147" s="296" t="s">
        <v>459</v>
      </c>
      <c r="C147" s="296"/>
      <c r="D147" s="296"/>
      <c r="E147" s="39">
        <v>1</v>
      </c>
      <c r="F147" s="39"/>
      <c r="G147" s="31"/>
      <c r="H147" s="40"/>
      <c r="I147" s="39"/>
      <c r="J147" s="39"/>
    </row>
    <row r="148" spans="2:10" ht="16.899999999999999" customHeight="1" x14ac:dyDescent="0.5">
      <c r="B148" s="295" t="s">
        <v>934</v>
      </c>
      <c r="C148" s="295"/>
      <c r="D148" s="295"/>
      <c r="E148" s="30"/>
      <c r="F148" s="30"/>
      <c r="G148" s="31"/>
      <c r="H148" s="20"/>
      <c r="I148" s="30"/>
      <c r="J148" s="30"/>
    </row>
    <row r="149" spans="2:10" x14ac:dyDescent="0.5">
      <c r="B149" s="296" t="s">
        <v>3</v>
      </c>
      <c r="C149" s="296"/>
      <c r="D149" s="296"/>
      <c r="E149" s="39"/>
      <c r="F149" s="39"/>
      <c r="G149" s="31"/>
      <c r="H149" s="20"/>
      <c r="I149" s="39"/>
      <c r="J149" s="39"/>
    </row>
    <row r="150" spans="2:10" ht="95.65" customHeight="1" x14ac:dyDescent="0.5">
      <c r="B150" s="295" t="s">
        <v>460</v>
      </c>
      <c r="C150" s="295"/>
      <c r="D150" s="295"/>
      <c r="E150" s="30"/>
      <c r="F150" s="30"/>
      <c r="G150" s="31"/>
      <c r="H150" s="20"/>
      <c r="I150" s="30"/>
      <c r="J150" s="30"/>
    </row>
    <row r="151" spans="2:10" x14ac:dyDescent="0.5">
      <c r="B151" s="10" t="s">
        <v>0</v>
      </c>
      <c r="C151" s="298" t="s">
        <v>1</v>
      </c>
      <c r="D151" s="298"/>
      <c r="E151" s="30"/>
      <c r="F151" s="30"/>
      <c r="G151" s="31"/>
      <c r="H151" s="20"/>
      <c r="I151" s="39"/>
      <c r="J151" s="39"/>
    </row>
    <row r="152" spans="2:10" ht="46.5" customHeight="1" x14ac:dyDescent="0.5">
      <c r="B152" s="102" t="s">
        <v>462</v>
      </c>
      <c r="C152" s="89" t="s">
        <v>5</v>
      </c>
      <c r="D152" s="91" t="s">
        <v>935</v>
      </c>
      <c r="E152" s="89"/>
      <c r="F152" s="89">
        <v>1</v>
      </c>
      <c r="G152" s="94">
        <f>IF(H152="TDD",0,1)</f>
        <v>1</v>
      </c>
      <c r="H152" s="167"/>
      <c r="I152" s="89"/>
      <c r="J152" s="89"/>
    </row>
    <row r="153" spans="2:10" ht="49.9" customHeight="1" x14ac:dyDescent="0.5">
      <c r="B153" s="102" t="s">
        <v>461</v>
      </c>
      <c r="C153" s="89" t="s">
        <v>2</v>
      </c>
      <c r="D153" s="91" t="s">
        <v>936</v>
      </c>
      <c r="E153" s="89"/>
      <c r="F153" s="89">
        <v>1</v>
      </c>
      <c r="G153" s="94">
        <f>IF(H153="TDD",0,1)</f>
        <v>1</v>
      </c>
      <c r="H153" s="167"/>
      <c r="I153" s="89"/>
      <c r="J153" s="89"/>
    </row>
    <row r="154" spans="2:10" ht="34.15" customHeight="1" x14ac:dyDescent="0.5">
      <c r="B154" s="102" t="s">
        <v>463</v>
      </c>
      <c r="C154" s="89" t="s">
        <v>2</v>
      </c>
      <c r="D154" s="91" t="s">
        <v>937</v>
      </c>
      <c r="E154" s="89"/>
      <c r="F154" s="89">
        <v>1</v>
      </c>
      <c r="G154" s="94">
        <f>IF(H154="TDD",0,1)</f>
        <v>1</v>
      </c>
      <c r="H154" s="167"/>
      <c r="I154" s="89"/>
      <c r="J154" s="89"/>
    </row>
    <row r="155" spans="2:10" x14ac:dyDescent="0.5">
      <c r="B155" s="21"/>
    </row>
    <row r="156" spans="2:10" x14ac:dyDescent="0.5">
      <c r="B156" s="21"/>
    </row>
    <row r="157" spans="2:10" x14ac:dyDescent="0.5">
      <c r="B157" s="296" t="s">
        <v>464</v>
      </c>
      <c r="C157" s="296"/>
      <c r="D157" s="296"/>
      <c r="E157" s="39">
        <v>1</v>
      </c>
      <c r="F157" s="39"/>
      <c r="G157" s="31"/>
      <c r="H157" s="40"/>
      <c r="I157" s="39"/>
      <c r="J157" s="39"/>
    </row>
    <row r="158" spans="2:10" ht="16.899999999999999" customHeight="1" x14ac:dyDescent="0.5">
      <c r="B158" s="295" t="s">
        <v>465</v>
      </c>
      <c r="C158" s="295"/>
      <c r="D158" s="295"/>
      <c r="E158" s="30"/>
      <c r="F158" s="30"/>
      <c r="G158" s="31"/>
      <c r="H158" s="40"/>
      <c r="I158" s="30"/>
      <c r="J158" s="30"/>
    </row>
    <row r="159" spans="2:10" x14ac:dyDescent="0.5">
      <c r="B159" s="296" t="s">
        <v>3</v>
      </c>
      <c r="C159" s="296"/>
      <c r="D159" s="296"/>
      <c r="E159" s="39"/>
      <c r="F159" s="39"/>
      <c r="G159" s="31"/>
      <c r="H159" s="40"/>
      <c r="I159" s="39"/>
      <c r="J159" s="39"/>
    </row>
    <row r="160" spans="2:10" ht="76.900000000000006" customHeight="1" x14ac:dyDescent="0.5">
      <c r="B160" s="295" t="s">
        <v>466</v>
      </c>
      <c r="C160" s="295"/>
      <c r="D160" s="295"/>
      <c r="E160" s="30"/>
      <c r="F160" s="30"/>
      <c r="G160" s="31"/>
      <c r="H160" s="40"/>
      <c r="I160" s="30"/>
      <c r="J160" s="30"/>
    </row>
    <row r="161" spans="2:10" ht="24" customHeight="1" x14ac:dyDescent="0.5">
      <c r="B161" s="10" t="s">
        <v>0</v>
      </c>
      <c r="C161" s="298" t="s">
        <v>1</v>
      </c>
      <c r="D161" s="298"/>
      <c r="E161" s="30"/>
      <c r="F161" s="30"/>
      <c r="G161" s="31"/>
      <c r="H161" s="40"/>
      <c r="I161" s="39"/>
      <c r="J161" s="39"/>
    </row>
    <row r="162" spans="2:10" ht="27" x14ac:dyDescent="0.5">
      <c r="B162" s="102" t="s">
        <v>467</v>
      </c>
      <c r="C162" s="89" t="s">
        <v>5</v>
      </c>
      <c r="D162" s="91" t="s">
        <v>938</v>
      </c>
      <c r="E162" s="89"/>
      <c r="F162" s="89">
        <v>1</v>
      </c>
      <c r="G162" s="94">
        <f>IF(H162="TDD",0,1)</f>
        <v>1</v>
      </c>
      <c r="H162" s="167"/>
      <c r="I162" s="89"/>
      <c r="J162" s="89"/>
    </row>
    <row r="163" spans="2:10" ht="27" x14ac:dyDescent="0.5">
      <c r="B163" s="102" t="s">
        <v>468</v>
      </c>
      <c r="C163" s="89" t="s">
        <v>2</v>
      </c>
      <c r="D163" s="91" t="s">
        <v>939</v>
      </c>
      <c r="E163" s="89"/>
      <c r="F163" s="89">
        <v>1</v>
      </c>
      <c r="G163" s="94">
        <f>IF(H163="TDD",0,1)</f>
        <v>1</v>
      </c>
      <c r="H163" s="167"/>
      <c r="I163" s="89"/>
      <c r="J163" s="89"/>
    </row>
    <row r="164" spans="2:10" ht="27" x14ac:dyDescent="0.5">
      <c r="B164" s="102" t="s">
        <v>469</v>
      </c>
      <c r="C164" s="89" t="s">
        <v>2</v>
      </c>
      <c r="D164" s="91" t="s">
        <v>940</v>
      </c>
      <c r="E164" s="89"/>
      <c r="F164" s="89">
        <v>1</v>
      </c>
      <c r="G164" s="94">
        <f>IF(H164="TDD",0,1)</f>
        <v>1</v>
      </c>
      <c r="H164" s="167"/>
      <c r="I164" s="89"/>
      <c r="J164" s="89"/>
    </row>
    <row r="165" spans="2:10" ht="31.9" customHeight="1" x14ac:dyDescent="0.5">
      <c r="B165" s="112" t="s">
        <v>470</v>
      </c>
      <c r="C165" s="89" t="s">
        <v>2</v>
      </c>
      <c r="D165" s="91" t="s">
        <v>941</v>
      </c>
      <c r="E165" s="89"/>
      <c r="F165" s="89">
        <v>1</v>
      </c>
      <c r="G165" s="94">
        <f>IF(H165="TDD",0,1)</f>
        <v>1</v>
      </c>
      <c r="H165" s="167"/>
      <c r="I165" s="89"/>
      <c r="J165" s="89"/>
    </row>
    <row r="166" spans="2:10" x14ac:dyDescent="0.5">
      <c r="B166" s="21"/>
    </row>
    <row r="167" spans="2:10" x14ac:dyDescent="0.5">
      <c r="B167" s="21"/>
    </row>
    <row r="168" spans="2:10" x14ac:dyDescent="0.5">
      <c r="B168" s="21"/>
    </row>
    <row r="169" spans="2:10" x14ac:dyDescent="0.5">
      <c r="B169" s="21"/>
    </row>
    <row r="170" spans="2:10" x14ac:dyDescent="0.5">
      <c r="B170" s="296" t="s">
        <v>471</v>
      </c>
      <c r="C170" s="296"/>
      <c r="D170" s="296"/>
      <c r="E170" s="39">
        <v>1</v>
      </c>
      <c r="F170" s="39"/>
      <c r="G170" s="31"/>
      <c r="H170" s="40"/>
      <c r="I170" s="39"/>
      <c r="J170" s="39"/>
    </row>
    <row r="171" spans="2:10" ht="16.899999999999999" customHeight="1" x14ac:dyDescent="0.5">
      <c r="B171" s="295" t="s">
        <v>472</v>
      </c>
      <c r="C171" s="295"/>
      <c r="D171" s="295"/>
      <c r="E171" s="30"/>
      <c r="F171" s="30"/>
      <c r="G171" s="31"/>
      <c r="H171" s="40"/>
      <c r="I171" s="30"/>
      <c r="J171" s="30"/>
    </row>
    <row r="172" spans="2:10" x14ac:dyDescent="0.5">
      <c r="B172" s="296" t="s">
        <v>3</v>
      </c>
      <c r="C172" s="296"/>
      <c r="D172" s="296"/>
      <c r="E172" s="39"/>
      <c r="F172" s="39"/>
      <c r="G172" s="31"/>
      <c r="H172" s="40"/>
      <c r="I172" s="39"/>
      <c r="J172" s="39"/>
    </row>
    <row r="173" spans="2:10" ht="57.4" customHeight="1" x14ac:dyDescent="0.5">
      <c r="B173" s="295" t="s">
        <v>473</v>
      </c>
      <c r="C173" s="295"/>
      <c r="D173" s="295"/>
      <c r="E173" s="30"/>
      <c r="F173" s="30"/>
      <c r="G173" s="31"/>
      <c r="H173" s="40"/>
      <c r="I173" s="30"/>
      <c r="J173" s="30"/>
    </row>
    <row r="174" spans="2:10" x14ac:dyDescent="0.5">
      <c r="B174" s="10" t="s">
        <v>0</v>
      </c>
      <c r="C174" s="298" t="s">
        <v>1</v>
      </c>
      <c r="D174" s="298"/>
      <c r="E174" s="30"/>
      <c r="F174" s="30"/>
      <c r="G174" s="31"/>
      <c r="H174" s="40"/>
      <c r="I174" s="39"/>
      <c r="J174" s="39"/>
    </row>
    <row r="175" spans="2:10" ht="22.15" customHeight="1" x14ac:dyDescent="0.5">
      <c r="B175" s="102" t="s">
        <v>942</v>
      </c>
      <c r="C175" s="89" t="s">
        <v>5</v>
      </c>
      <c r="D175" s="91" t="s">
        <v>943</v>
      </c>
      <c r="E175" s="89"/>
      <c r="F175" s="89">
        <v>1</v>
      </c>
      <c r="G175" s="94">
        <f t="shared" ref="G175:G180" si="0">IF(H175="TDD",0,1)</f>
        <v>1</v>
      </c>
      <c r="H175" s="167"/>
      <c r="I175" s="89"/>
      <c r="J175" s="89"/>
    </row>
    <row r="176" spans="2:10" ht="94.9" customHeight="1" x14ac:dyDescent="0.5">
      <c r="B176" s="102" t="s">
        <v>477</v>
      </c>
      <c r="C176" s="89" t="s">
        <v>880</v>
      </c>
      <c r="D176" s="91" t="s">
        <v>944</v>
      </c>
      <c r="E176" s="89"/>
      <c r="F176" s="89">
        <v>1</v>
      </c>
      <c r="G176" s="94">
        <f t="shared" si="0"/>
        <v>1</v>
      </c>
      <c r="H176" s="167"/>
      <c r="I176" s="89"/>
      <c r="J176" s="89"/>
    </row>
    <row r="177" spans="2:10" ht="21" customHeight="1" x14ac:dyDescent="0.5">
      <c r="B177" s="102" t="s">
        <v>476</v>
      </c>
      <c r="C177" s="89" t="s">
        <v>5</v>
      </c>
      <c r="D177" s="91" t="s">
        <v>945</v>
      </c>
      <c r="E177" s="89"/>
      <c r="F177" s="89">
        <v>1</v>
      </c>
      <c r="G177" s="94">
        <f t="shared" si="0"/>
        <v>1</v>
      </c>
      <c r="H177" s="167"/>
      <c r="I177" s="89"/>
      <c r="J177" s="89"/>
    </row>
    <row r="178" spans="2:10" ht="21" customHeight="1" x14ac:dyDescent="0.5">
      <c r="B178" s="102" t="s">
        <v>946</v>
      </c>
      <c r="C178" s="89" t="s">
        <v>5</v>
      </c>
      <c r="D178" s="91" t="s">
        <v>947</v>
      </c>
      <c r="E178" s="89"/>
      <c r="F178" s="89">
        <v>1</v>
      </c>
      <c r="G178" s="94">
        <f t="shared" si="0"/>
        <v>1</v>
      </c>
      <c r="H178" s="167"/>
      <c r="I178" s="89"/>
      <c r="J178" s="89"/>
    </row>
    <row r="179" spans="2:10" ht="27" x14ac:dyDescent="0.5">
      <c r="B179" s="102" t="s">
        <v>475</v>
      </c>
      <c r="C179" s="89" t="s">
        <v>2</v>
      </c>
      <c r="D179" s="91" t="s">
        <v>948</v>
      </c>
      <c r="E179" s="89"/>
      <c r="F179" s="89">
        <v>1</v>
      </c>
      <c r="G179" s="94">
        <f t="shared" si="0"/>
        <v>1</v>
      </c>
      <c r="H179" s="167"/>
      <c r="I179" s="89"/>
      <c r="J179" s="89"/>
    </row>
    <row r="180" spans="2:10" x14ac:dyDescent="0.5">
      <c r="B180" s="102" t="s">
        <v>474</v>
      </c>
      <c r="C180" s="89" t="s">
        <v>5</v>
      </c>
      <c r="D180" s="91" t="s">
        <v>949</v>
      </c>
      <c r="E180" s="89"/>
      <c r="F180" s="89">
        <v>1</v>
      </c>
      <c r="G180" s="94">
        <f t="shared" si="0"/>
        <v>1</v>
      </c>
      <c r="H180" s="167"/>
      <c r="I180" s="89"/>
      <c r="J180" s="89"/>
    </row>
    <row r="181" spans="2:10" x14ac:dyDescent="0.5">
      <c r="B181" s="21"/>
    </row>
    <row r="182" spans="2:10" x14ac:dyDescent="0.5">
      <c r="B182" s="21"/>
    </row>
    <row r="183" spans="2:10" x14ac:dyDescent="0.5">
      <c r="B183" s="296" t="s">
        <v>956</v>
      </c>
      <c r="C183" s="296"/>
      <c r="D183" s="296"/>
      <c r="E183" s="39">
        <v>1</v>
      </c>
      <c r="F183" s="39"/>
      <c r="G183" s="31"/>
      <c r="H183" s="40"/>
      <c r="I183" s="39"/>
      <c r="J183" s="39"/>
    </row>
    <row r="184" spans="2:10" ht="16.899999999999999" customHeight="1" x14ac:dyDescent="0.5">
      <c r="B184" s="295" t="s">
        <v>950</v>
      </c>
      <c r="C184" s="295"/>
      <c r="D184" s="295"/>
      <c r="E184" s="30"/>
      <c r="F184" s="30"/>
      <c r="G184" s="31"/>
      <c r="H184" s="40"/>
      <c r="I184" s="30"/>
      <c r="J184" s="30"/>
    </row>
    <row r="185" spans="2:10" x14ac:dyDescent="0.5">
      <c r="B185" s="296" t="s">
        <v>3</v>
      </c>
      <c r="C185" s="296"/>
      <c r="D185" s="296"/>
      <c r="E185" s="39"/>
      <c r="F185" s="39"/>
      <c r="G185" s="31"/>
      <c r="H185" s="40"/>
      <c r="I185" s="39"/>
      <c r="J185" s="39"/>
    </row>
    <row r="186" spans="2:10" ht="115.15" customHeight="1" x14ac:dyDescent="0.5">
      <c r="B186" s="295" t="s">
        <v>478</v>
      </c>
      <c r="C186" s="295"/>
      <c r="D186" s="295"/>
      <c r="E186" s="30"/>
      <c r="F186" s="30"/>
      <c r="G186" s="31"/>
      <c r="H186" s="40"/>
      <c r="I186" s="30"/>
      <c r="J186" s="30"/>
    </row>
    <row r="187" spans="2:10" x14ac:dyDescent="0.5">
      <c r="B187" s="10" t="s">
        <v>0</v>
      </c>
      <c r="C187" s="298" t="s">
        <v>1</v>
      </c>
      <c r="D187" s="298"/>
      <c r="E187" s="30"/>
      <c r="F187" s="30"/>
      <c r="G187" s="31"/>
      <c r="H187" s="40"/>
      <c r="I187" s="39"/>
      <c r="J187" s="39"/>
    </row>
    <row r="188" spans="2:10" ht="40.5" x14ac:dyDescent="0.5">
      <c r="B188" s="102" t="s">
        <v>951</v>
      </c>
      <c r="C188" s="89" t="s">
        <v>2</v>
      </c>
      <c r="D188" s="91" t="s">
        <v>952</v>
      </c>
      <c r="E188" s="89"/>
      <c r="F188" s="89">
        <v>1</v>
      </c>
      <c r="G188" s="94">
        <f>IF(H188="TDD",0,1)</f>
        <v>1</v>
      </c>
      <c r="H188" s="167"/>
      <c r="I188" s="89"/>
      <c r="J188" s="89"/>
    </row>
    <row r="189" spans="2:10" ht="33" customHeight="1" x14ac:dyDescent="0.5">
      <c r="B189" s="102" t="s">
        <v>479</v>
      </c>
      <c r="C189" s="89" t="s">
        <v>2</v>
      </c>
      <c r="D189" s="98" t="s">
        <v>953</v>
      </c>
      <c r="E189" s="89"/>
      <c r="F189" s="89">
        <v>1</v>
      </c>
      <c r="G189" s="94">
        <f>IF(H189="TDD",0,1)</f>
        <v>1</v>
      </c>
      <c r="H189" s="167"/>
      <c r="I189" s="89"/>
      <c r="J189" s="89"/>
    </row>
    <row r="190" spans="2:10" ht="33" customHeight="1" x14ac:dyDescent="0.5">
      <c r="B190" s="102" t="s">
        <v>480</v>
      </c>
      <c r="C190" s="89" t="s">
        <v>5</v>
      </c>
      <c r="D190" s="98" t="s">
        <v>954</v>
      </c>
      <c r="E190" s="89"/>
      <c r="F190" s="89">
        <v>1</v>
      </c>
      <c r="G190" s="94">
        <f>IF(H190="TDD",0,1)</f>
        <v>1</v>
      </c>
      <c r="H190" s="167"/>
      <c r="I190" s="89"/>
      <c r="J190" s="89"/>
    </row>
    <row r="191" spans="2:10" ht="15" customHeight="1" x14ac:dyDescent="0.5">
      <c r="B191" s="26"/>
      <c r="C191" s="18"/>
      <c r="D191" s="26"/>
      <c r="E191" s="18"/>
      <c r="F191" s="18"/>
      <c r="H191" s="18"/>
      <c r="I191" s="18"/>
      <c r="J191" s="18"/>
    </row>
    <row r="192" spans="2:10" ht="15" customHeight="1" x14ac:dyDescent="0.5">
      <c r="B192" s="26"/>
      <c r="C192" s="18"/>
      <c r="D192" s="26"/>
      <c r="E192" s="18"/>
      <c r="F192" s="18"/>
      <c r="H192" s="18"/>
      <c r="I192" s="18"/>
      <c r="J192" s="18"/>
    </row>
    <row r="193" spans="2:10" x14ac:dyDescent="0.5">
      <c r="B193" s="220" t="s">
        <v>955</v>
      </c>
      <c r="C193" s="221"/>
      <c r="D193" s="222"/>
      <c r="E193" s="39">
        <v>1</v>
      </c>
      <c r="F193" s="39"/>
      <c r="G193" s="31"/>
      <c r="H193" s="40"/>
      <c r="I193" s="39"/>
      <c r="J193" s="39"/>
    </row>
    <row r="194" spans="2:10" ht="31.9" customHeight="1" x14ac:dyDescent="0.5">
      <c r="B194" s="300" t="s">
        <v>957</v>
      </c>
      <c r="C194" s="301"/>
      <c r="D194" s="302"/>
      <c r="E194" s="30"/>
      <c r="F194" s="30"/>
      <c r="G194" s="31"/>
      <c r="H194" s="40"/>
      <c r="I194" s="30"/>
      <c r="J194" s="30"/>
    </row>
    <row r="195" spans="2:10" x14ac:dyDescent="0.5">
      <c r="B195" s="220" t="s">
        <v>3</v>
      </c>
      <c r="C195" s="221"/>
      <c r="D195" s="222"/>
      <c r="E195" s="39"/>
      <c r="F195" s="39"/>
      <c r="G195" s="31"/>
      <c r="H195" s="40"/>
      <c r="I195" s="39"/>
      <c r="J195" s="39"/>
    </row>
    <row r="196" spans="2:10" ht="53.65" customHeight="1" x14ac:dyDescent="0.5">
      <c r="B196" s="300" t="s">
        <v>958</v>
      </c>
      <c r="C196" s="301"/>
      <c r="D196" s="302"/>
      <c r="E196" s="30"/>
      <c r="F196" s="30"/>
      <c r="G196" s="31"/>
      <c r="H196" s="40"/>
      <c r="I196" s="30"/>
      <c r="J196" s="30"/>
    </row>
    <row r="197" spans="2:10" x14ac:dyDescent="0.5">
      <c r="B197" s="10" t="s">
        <v>0</v>
      </c>
      <c r="C197" s="223" t="s">
        <v>1</v>
      </c>
      <c r="D197" s="224"/>
      <c r="E197" s="30"/>
      <c r="F197" s="30"/>
      <c r="G197" s="31"/>
      <c r="H197" s="40"/>
      <c r="I197" s="39"/>
      <c r="J197" s="39"/>
    </row>
    <row r="198" spans="2:10" ht="52.15" customHeight="1" x14ac:dyDescent="0.5">
      <c r="B198" s="98" t="s">
        <v>481</v>
      </c>
      <c r="C198" s="89" t="s">
        <v>5</v>
      </c>
      <c r="D198" s="330" t="s">
        <v>959</v>
      </c>
      <c r="E198" s="89"/>
      <c r="F198" s="89">
        <v>1</v>
      </c>
      <c r="G198" s="94">
        <f>IF(H198="TDD",0,1)</f>
        <v>1</v>
      </c>
      <c r="H198" s="167"/>
      <c r="I198" s="89"/>
      <c r="J198" s="89"/>
    </row>
    <row r="199" spans="2:10" ht="30" customHeight="1" x14ac:dyDescent="0.5">
      <c r="B199" s="98" t="s">
        <v>482</v>
      </c>
      <c r="C199" s="89" t="s">
        <v>5</v>
      </c>
      <c r="D199" s="331"/>
      <c r="E199" s="89"/>
      <c r="F199" s="89">
        <v>1</v>
      </c>
      <c r="G199" s="94">
        <f>IF(H199="TDD",0,1)</f>
        <v>1</v>
      </c>
      <c r="H199" s="167"/>
      <c r="I199" s="89"/>
      <c r="J199" s="89"/>
    </row>
    <row r="200" spans="2:10" ht="30" customHeight="1" x14ac:dyDescent="0.5">
      <c r="B200" s="98" t="s">
        <v>483</v>
      </c>
      <c r="C200" s="89" t="s">
        <v>5</v>
      </c>
      <c r="D200" s="331"/>
      <c r="E200" s="89"/>
      <c r="F200" s="89">
        <v>1</v>
      </c>
      <c r="G200" s="94">
        <f>IF(H200="TDD",0,1)</f>
        <v>1</v>
      </c>
      <c r="H200" s="167"/>
      <c r="I200" s="89"/>
      <c r="J200" s="89"/>
    </row>
    <row r="201" spans="2:10" ht="30" customHeight="1" x14ac:dyDescent="0.5">
      <c r="B201" s="98" t="s">
        <v>484</v>
      </c>
      <c r="C201" s="89" t="s">
        <v>5</v>
      </c>
      <c r="D201" s="331"/>
      <c r="E201" s="89"/>
      <c r="F201" s="89">
        <v>1</v>
      </c>
      <c r="G201" s="94">
        <f>IF(H201="TDD",0,1)</f>
        <v>1</v>
      </c>
      <c r="H201" s="167"/>
      <c r="I201" s="89"/>
      <c r="J201" s="89"/>
    </row>
    <row r="202" spans="2:10" ht="30" customHeight="1" x14ac:dyDescent="0.5">
      <c r="B202" s="98" t="s">
        <v>485</v>
      </c>
      <c r="C202" s="89" t="s">
        <v>5</v>
      </c>
      <c r="D202" s="332"/>
      <c r="E202" s="89"/>
      <c r="F202" s="89">
        <v>1</v>
      </c>
      <c r="G202" s="94">
        <f>IF(H202="TDD",0,1)</f>
        <v>1</v>
      </c>
      <c r="H202" s="167"/>
      <c r="I202" s="89"/>
      <c r="J202" s="89"/>
    </row>
    <row r="203" spans="2:10" x14ac:dyDescent="0.5">
      <c r="B203" s="21"/>
    </row>
    <row r="204" spans="2:10" x14ac:dyDescent="0.5">
      <c r="B204" s="21"/>
    </row>
    <row r="205" spans="2:10" x14ac:dyDescent="0.5">
      <c r="B205" s="296" t="s">
        <v>486</v>
      </c>
      <c r="C205" s="296"/>
      <c r="D205" s="220"/>
      <c r="E205" s="39">
        <v>1</v>
      </c>
      <c r="F205" s="39"/>
      <c r="G205" s="31"/>
      <c r="H205" s="40"/>
      <c r="I205" s="40"/>
      <c r="J205" s="39"/>
    </row>
    <row r="206" spans="2:10" ht="16.899999999999999" customHeight="1" x14ac:dyDescent="0.5">
      <c r="B206" s="295" t="s">
        <v>960</v>
      </c>
      <c r="C206" s="295"/>
      <c r="D206" s="300"/>
      <c r="E206" s="30"/>
      <c r="F206" s="30"/>
      <c r="G206" s="31"/>
      <c r="H206" s="40"/>
      <c r="I206" s="20"/>
      <c r="J206" s="30"/>
    </row>
    <row r="207" spans="2:10" x14ac:dyDescent="0.5">
      <c r="B207" s="296" t="s">
        <v>3</v>
      </c>
      <c r="C207" s="296"/>
      <c r="D207" s="220"/>
      <c r="E207" s="39"/>
      <c r="F207" s="39"/>
      <c r="G207" s="31"/>
      <c r="H207" s="40"/>
      <c r="I207" s="40"/>
      <c r="J207" s="39"/>
    </row>
    <row r="208" spans="2:10" ht="270" customHeight="1" x14ac:dyDescent="0.5">
      <c r="B208" s="295" t="s">
        <v>961</v>
      </c>
      <c r="C208" s="295"/>
      <c r="D208" s="300"/>
      <c r="E208" s="30"/>
      <c r="F208" s="30"/>
      <c r="G208" s="31"/>
      <c r="H208" s="40"/>
      <c r="I208" s="20"/>
      <c r="J208" s="30"/>
    </row>
    <row r="209" spans="2:10" x14ac:dyDescent="0.5">
      <c r="B209" s="44" t="s">
        <v>0</v>
      </c>
      <c r="C209" s="328" t="s">
        <v>1</v>
      </c>
      <c r="D209" s="329"/>
      <c r="E209" s="30"/>
      <c r="F209" s="30"/>
      <c r="G209" s="31"/>
      <c r="H209" s="40"/>
      <c r="I209" s="27"/>
      <c r="J209" s="39"/>
    </row>
    <row r="210" spans="2:10" ht="39" customHeight="1" x14ac:dyDescent="0.5">
      <c r="B210" s="98" t="s">
        <v>487</v>
      </c>
      <c r="C210" s="89" t="s">
        <v>5</v>
      </c>
      <c r="D210" s="105" t="s">
        <v>962</v>
      </c>
      <c r="E210" s="89"/>
      <c r="F210" s="89">
        <v>1</v>
      </c>
      <c r="G210" s="94">
        <f>IF(H210="TDD",0,1)</f>
        <v>1</v>
      </c>
      <c r="H210" s="167"/>
      <c r="I210" s="89"/>
      <c r="J210" s="89"/>
    </row>
    <row r="211" spans="2:10" ht="40.5" customHeight="1" x14ac:dyDescent="0.5">
      <c r="B211" s="98" t="s">
        <v>488</v>
      </c>
      <c r="C211" s="89" t="s">
        <v>5</v>
      </c>
      <c r="D211" s="106" t="s">
        <v>963</v>
      </c>
      <c r="E211" s="89"/>
      <c r="F211" s="89">
        <v>1</v>
      </c>
      <c r="G211" s="94">
        <f>IF(H211="TDD",0,1)</f>
        <v>1</v>
      </c>
      <c r="H211" s="167"/>
      <c r="I211" s="89"/>
      <c r="J211" s="89"/>
    </row>
    <row r="212" spans="2:10" ht="34.9" customHeight="1" x14ac:dyDescent="0.5">
      <c r="B212" s="98" t="s">
        <v>489</v>
      </c>
      <c r="C212" s="89" t="s">
        <v>2</v>
      </c>
      <c r="D212" s="106" t="s">
        <v>964</v>
      </c>
      <c r="E212" s="89"/>
      <c r="F212" s="89">
        <v>1</v>
      </c>
      <c r="G212" s="94">
        <f>IF(H212="TDD",0,1)</f>
        <v>1</v>
      </c>
      <c r="H212" s="167"/>
      <c r="I212" s="89"/>
      <c r="J212" s="89"/>
    </row>
    <row r="213" spans="2:10" ht="33.4" customHeight="1" x14ac:dyDescent="0.5">
      <c r="B213" s="98" t="s">
        <v>490</v>
      </c>
      <c r="C213" s="89" t="s">
        <v>2</v>
      </c>
      <c r="D213" s="106" t="s">
        <v>965</v>
      </c>
      <c r="E213" s="89"/>
      <c r="F213" s="89">
        <v>1</v>
      </c>
      <c r="G213" s="94">
        <f>IF(H213="TDD",0,1)</f>
        <v>1</v>
      </c>
      <c r="H213" s="167"/>
      <c r="I213" s="89"/>
      <c r="J213" s="89"/>
    </row>
    <row r="214" spans="2:10" ht="51" customHeight="1" x14ac:dyDescent="0.5">
      <c r="B214" s="98" t="s">
        <v>491</v>
      </c>
      <c r="C214" s="89" t="s">
        <v>2</v>
      </c>
      <c r="D214" s="100" t="s">
        <v>966</v>
      </c>
      <c r="E214" s="89"/>
      <c r="F214" s="89">
        <v>1</v>
      </c>
      <c r="G214" s="94">
        <f>IF(H214="TDD",0,1)</f>
        <v>1</v>
      </c>
      <c r="H214" s="167"/>
      <c r="I214" s="89"/>
      <c r="J214" s="89"/>
    </row>
    <row r="215" spans="2:10" ht="16.899999999999999" customHeight="1" x14ac:dyDescent="0.5">
      <c r="B215" s="26"/>
      <c r="C215" s="18"/>
      <c r="D215" s="26"/>
      <c r="E215" s="18"/>
      <c r="F215" s="18"/>
      <c r="H215" s="18"/>
      <c r="I215" s="18"/>
      <c r="J215" s="18"/>
    </row>
    <row r="216" spans="2:10" ht="16.899999999999999" customHeight="1" x14ac:dyDescent="0.5">
      <c r="B216" s="26"/>
      <c r="C216" s="18"/>
      <c r="D216" s="26"/>
      <c r="E216" s="18"/>
      <c r="F216" s="18"/>
      <c r="H216" s="18"/>
      <c r="I216" s="18"/>
      <c r="J216" s="18"/>
    </row>
    <row r="217" spans="2:10" x14ac:dyDescent="0.5">
      <c r="B217" s="296" t="s">
        <v>492</v>
      </c>
      <c r="C217" s="296"/>
      <c r="D217" s="296"/>
      <c r="E217" s="39">
        <v>1</v>
      </c>
      <c r="F217" s="39"/>
      <c r="G217" s="31"/>
      <c r="H217" s="40"/>
      <c r="I217" s="39"/>
      <c r="J217" s="39"/>
    </row>
    <row r="218" spans="2:10" ht="16.899999999999999" customHeight="1" x14ac:dyDescent="0.5">
      <c r="B218" s="295" t="s">
        <v>967</v>
      </c>
      <c r="C218" s="295"/>
      <c r="D218" s="295"/>
      <c r="E218" s="30"/>
      <c r="F218" s="30"/>
      <c r="G218" s="31"/>
      <c r="H218" s="40"/>
      <c r="I218" s="30"/>
      <c r="J218" s="30"/>
    </row>
    <row r="219" spans="2:10" x14ac:dyDescent="0.5">
      <c r="B219" s="296" t="s">
        <v>3</v>
      </c>
      <c r="C219" s="296"/>
      <c r="D219" s="296"/>
      <c r="E219" s="39"/>
      <c r="F219" s="39"/>
      <c r="G219" s="31"/>
      <c r="H219" s="40"/>
      <c r="I219" s="39"/>
      <c r="J219" s="39"/>
    </row>
    <row r="220" spans="2:10" ht="139.15" customHeight="1" x14ac:dyDescent="0.5">
      <c r="B220" s="297" t="s">
        <v>968</v>
      </c>
      <c r="C220" s="297"/>
      <c r="D220" s="297"/>
      <c r="E220" s="30"/>
      <c r="F220" s="30"/>
      <c r="G220" s="31"/>
      <c r="H220" s="40"/>
      <c r="I220" s="30"/>
      <c r="J220" s="30"/>
    </row>
    <row r="221" spans="2:10" x14ac:dyDescent="0.5">
      <c r="B221" s="10" t="s">
        <v>0</v>
      </c>
      <c r="C221" s="298" t="s">
        <v>1</v>
      </c>
      <c r="D221" s="298"/>
      <c r="E221" s="30"/>
      <c r="F221" s="30"/>
      <c r="G221" s="31"/>
      <c r="H221" s="40"/>
      <c r="I221" s="39"/>
      <c r="J221" s="39"/>
    </row>
    <row r="222" spans="2:10" ht="34.9" customHeight="1" x14ac:dyDescent="0.5">
      <c r="B222" s="98" t="s">
        <v>493</v>
      </c>
      <c r="C222" s="89" t="s">
        <v>5</v>
      </c>
      <c r="D222" s="98" t="s">
        <v>969</v>
      </c>
      <c r="E222" s="89"/>
      <c r="F222" s="89">
        <v>1</v>
      </c>
      <c r="G222" s="94">
        <f t="shared" ref="G222:G227" si="1">IF(H222="TDD",0,1)</f>
        <v>1</v>
      </c>
      <c r="H222" s="167"/>
      <c r="I222" s="89"/>
      <c r="J222" s="89"/>
    </row>
    <row r="223" spans="2:10" ht="46.15" customHeight="1" x14ac:dyDescent="0.5">
      <c r="B223" s="98" t="s">
        <v>970</v>
      </c>
      <c r="C223" s="158" t="s">
        <v>635</v>
      </c>
      <c r="D223" s="106" t="s">
        <v>971</v>
      </c>
      <c r="E223" s="89"/>
      <c r="F223" s="89">
        <v>1</v>
      </c>
      <c r="G223" s="94">
        <f t="shared" si="1"/>
        <v>1</v>
      </c>
      <c r="H223" s="167"/>
      <c r="I223" s="89"/>
      <c r="J223" s="89"/>
    </row>
    <row r="224" spans="2:10" ht="40.9" customHeight="1" x14ac:dyDescent="0.5">
      <c r="B224" s="98" t="s">
        <v>494</v>
      </c>
      <c r="C224" s="89" t="s">
        <v>2</v>
      </c>
      <c r="D224" s="98" t="s">
        <v>497</v>
      </c>
      <c r="E224" s="89"/>
      <c r="F224" s="89">
        <v>1</v>
      </c>
      <c r="G224" s="94">
        <f t="shared" si="1"/>
        <v>1</v>
      </c>
      <c r="H224" s="167"/>
      <c r="I224" s="89"/>
      <c r="J224" s="89"/>
    </row>
    <row r="225" spans="2:10" ht="51" customHeight="1" x14ac:dyDescent="0.5">
      <c r="B225" s="98" t="s">
        <v>972</v>
      </c>
      <c r="C225" s="89" t="s">
        <v>5</v>
      </c>
      <c r="D225" s="100" t="s">
        <v>973</v>
      </c>
      <c r="E225" s="89"/>
      <c r="F225" s="89">
        <v>1</v>
      </c>
      <c r="G225" s="94">
        <f t="shared" si="1"/>
        <v>1</v>
      </c>
      <c r="H225" s="167"/>
      <c r="I225" s="89"/>
      <c r="J225" s="89"/>
    </row>
    <row r="226" spans="2:10" ht="28.9" customHeight="1" x14ac:dyDescent="0.5">
      <c r="B226" s="98" t="s">
        <v>495</v>
      </c>
      <c r="C226" s="89" t="s">
        <v>2</v>
      </c>
      <c r="D226" s="98" t="s">
        <v>974</v>
      </c>
      <c r="E226" s="89"/>
      <c r="F226" s="89">
        <v>1</v>
      </c>
      <c r="G226" s="94">
        <f t="shared" si="1"/>
        <v>1</v>
      </c>
      <c r="H226" s="167"/>
      <c r="I226" s="89"/>
      <c r="J226" s="89"/>
    </row>
    <row r="227" spans="2:10" ht="43.15" customHeight="1" x14ac:dyDescent="0.5">
      <c r="B227" s="98" t="s">
        <v>496</v>
      </c>
      <c r="C227" s="89" t="s">
        <v>2</v>
      </c>
      <c r="D227" s="98" t="s">
        <v>975</v>
      </c>
      <c r="E227" s="94"/>
      <c r="F227" s="94">
        <v>1</v>
      </c>
      <c r="G227" s="94">
        <f t="shared" si="1"/>
        <v>1</v>
      </c>
      <c r="H227" s="167"/>
      <c r="I227" s="90"/>
      <c r="J227" s="90"/>
    </row>
    <row r="228" spans="2:10" x14ac:dyDescent="0.5">
      <c r="B228" s="21"/>
    </row>
    <row r="229" spans="2:10" x14ac:dyDescent="0.5">
      <c r="B229" s="296" t="s">
        <v>498</v>
      </c>
      <c r="C229" s="296"/>
      <c r="D229" s="296"/>
      <c r="E229" s="39">
        <v>1</v>
      </c>
      <c r="F229" s="39"/>
      <c r="G229" s="31"/>
      <c r="H229" s="40"/>
      <c r="I229" s="39"/>
      <c r="J229" s="39"/>
    </row>
    <row r="230" spans="2:10" ht="16.899999999999999" customHeight="1" x14ac:dyDescent="0.5">
      <c r="B230" s="295" t="s">
        <v>499</v>
      </c>
      <c r="C230" s="295"/>
      <c r="D230" s="295"/>
      <c r="E230" s="30"/>
      <c r="F230" s="30"/>
      <c r="G230" s="31"/>
      <c r="H230" s="40"/>
      <c r="I230" s="30"/>
      <c r="J230" s="30"/>
    </row>
    <row r="231" spans="2:10" x14ac:dyDescent="0.5">
      <c r="B231" s="296" t="s">
        <v>3</v>
      </c>
      <c r="C231" s="296"/>
      <c r="D231" s="296"/>
      <c r="E231" s="39"/>
      <c r="F231" s="39"/>
      <c r="G231" s="31"/>
      <c r="H231" s="40"/>
      <c r="I231" s="39"/>
      <c r="J231" s="39"/>
    </row>
    <row r="232" spans="2:10" ht="216" customHeight="1" x14ac:dyDescent="0.5">
      <c r="B232" s="297" t="s">
        <v>500</v>
      </c>
      <c r="C232" s="297"/>
      <c r="D232" s="297"/>
      <c r="E232" s="30"/>
      <c r="F232" s="30"/>
      <c r="G232" s="31"/>
      <c r="H232" s="40"/>
      <c r="I232" s="30"/>
      <c r="J232" s="30"/>
    </row>
    <row r="233" spans="2:10" x14ac:dyDescent="0.5">
      <c r="B233" s="10" t="s">
        <v>0</v>
      </c>
      <c r="C233" s="298" t="s">
        <v>1</v>
      </c>
      <c r="D233" s="298"/>
      <c r="E233" s="30"/>
      <c r="F233" s="30"/>
      <c r="G233" s="31"/>
      <c r="H233" s="40"/>
      <c r="I233" s="39"/>
      <c r="J233" s="39"/>
    </row>
    <row r="234" spans="2:10" ht="51" customHeight="1" x14ac:dyDescent="0.5">
      <c r="B234" s="98" t="s">
        <v>501</v>
      </c>
      <c r="C234" s="89" t="s">
        <v>5</v>
      </c>
      <c r="D234" s="105" t="s">
        <v>976</v>
      </c>
      <c r="E234" s="89"/>
      <c r="F234" s="89">
        <v>1</v>
      </c>
      <c r="G234" s="94">
        <f>IF(H234="TDD",0,1)</f>
        <v>1</v>
      </c>
      <c r="H234" s="167"/>
      <c r="I234" s="89"/>
      <c r="J234" s="89"/>
    </row>
    <row r="235" spans="2:10" ht="43.15" customHeight="1" x14ac:dyDescent="0.5">
      <c r="B235" s="98" t="s">
        <v>977</v>
      </c>
      <c r="C235" s="89" t="s">
        <v>2</v>
      </c>
      <c r="D235" s="98" t="s">
        <v>978</v>
      </c>
      <c r="E235" s="89"/>
      <c r="F235" s="89">
        <v>1</v>
      </c>
      <c r="G235" s="94">
        <f>IF(H235="TDD",0,1)</f>
        <v>1</v>
      </c>
      <c r="H235" s="167"/>
      <c r="I235" s="89"/>
      <c r="J235" s="89"/>
    </row>
    <row r="236" spans="2:10" ht="28.15" customHeight="1" x14ac:dyDescent="0.5">
      <c r="B236" s="98" t="s">
        <v>502</v>
      </c>
      <c r="C236" s="89" t="s">
        <v>2</v>
      </c>
      <c r="D236" s="93" t="s">
        <v>979</v>
      </c>
      <c r="E236" s="89"/>
      <c r="F236" s="89">
        <v>1</v>
      </c>
      <c r="G236" s="94">
        <f>IF(H236="TDD",0,1)</f>
        <v>1</v>
      </c>
      <c r="H236" s="167"/>
      <c r="I236" s="89"/>
      <c r="J236" s="89"/>
    </row>
    <row r="237" spans="2:10" x14ac:dyDescent="0.5">
      <c r="B237" s="21"/>
    </row>
    <row r="238" spans="2:10" x14ac:dyDescent="0.5">
      <c r="B238" s="21"/>
    </row>
    <row r="239" spans="2:10" x14ac:dyDescent="0.5">
      <c r="B239" s="296" t="s">
        <v>503</v>
      </c>
      <c r="C239" s="296"/>
      <c r="D239" s="296"/>
      <c r="E239" s="39">
        <v>1</v>
      </c>
      <c r="F239" s="39"/>
      <c r="G239" s="31"/>
      <c r="H239" s="40"/>
      <c r="I239" s="39"/>
      <c r="J239" s="39"/>
    </row>
    <row r="240" spans="2:10" ht="16.899999999999999" customHeight="1" x14ac:dyDescent="0.5">
      <c r="B240" s="295" t="s">
        <v>47</v>
      </c>
      <c r="C240" s="295"/>
      <c r="D240" s="295"/>
      <c r="E240" s="30"/>
      <c r="F240" s="30"/>
      <c r="G240" s="31"/>
      <c r="H240" s="40"/>
      <c r="I240" s="30"/>
      <c r="J240" s="30"/>
    </row>
    <row r="241" spans="2:10" x14ac:dyDescent="0.5">
      <c r="B241" s="296" t="s">
        <v>3</v>
      </c>
      <c r="C241" s="296"/>
      <c r="D241" s="296"/>
      <c r="E241" s="39"/>
      <c r="F241" s="39"/>
      <c r="G241" s="31"/>
      <c r="H241" s="40"/>
      <c r="I241" s="39"/>
      <c r="J241" s="39"/>
    </row>
    <row r="242" spans="2:10" ht="155.65" customHeight="1" x14ac:dyDescent="0.5">
      <c r="B242" s="297" t="s">
        <v>504</v>
      </c>
      <c r="C242" s="297"/>
      <c r="D242" s="297"/>
      <c r="E242" s="30"/>
      <c r="F242" s="30"/>
      <c r="G242" s="31"/>
      <c r="H242" s="40"/>
      <c r="I242" s="30"/>
      <c r="J242" s="30"/>
    </row>
    <row r="243" spans="2:10" x14ac:dyDescent="0.5">
      <c r="B243" s="10" t="s">
        <v>0</v>
      </c>
      <c r="C243" s="298" t="s">
        <v>1</v>
      </c>
      <c r="D243" s="298"/>
      <c r="E243" s="30"/>
      <c r="F243" s="30"/>
      <c r="G243" s="31"/>
      <c r="H243" s="40"/>
      <c r="I243" s="39"/>
      <c r="J243" s="39"/>
    </row>
    <row r="244" spans="2:10" ht="130.15" customHeight="1" x14ac:dyDescent="0.5">
      <c r="B244" s="98" t="s">
        <v>980</v>
      </c>
      <c r="C244" s="89" t="s">
        <v>981</v>
      </c>
      <c r="D244" s="98" t="s">
        <v>985</v>
      </c>
      <c r="E244" s="89"/>
      <c r="F244" s="89">
        <v>1</v>
      </c>
      <c r="G244" s="94">
        <f>IF(H244="TDD",0,1)</f>
        <v>1</v>
      </c>
      <c r="H244" s="167"/>
      <c r="I244" s="89"/>
      <c r="J244" s="89"/>
    </row>
    <row r="245" spans="2:10" ht="77.650000000000006" customHeight="1" x14ac:dyDescent="0.5">
      <c r="B245" s="98" t="s">
        <v>505</v>
      </c>
      <c r="C245" s="142" t="s">
        <v>982</v>
      </c>
      <c r="D245" s="150" t="s">
        <v>983</v>
      </c>
      <c r="E245" s="89"/>
      <c r="F245" s="89">
        <v>1</v>
      </c>
      <c r="G245" s="94">
        <f>IF(H245="TDD",0,1)</f>
        <v>1</v>
      </c>
      <c r="H245" s="167"/>
      <c r="I245" s="89"/>
      <c r="J245" s="89"/>
    </row>
    <row r="246" spans="2:10" ht="52.9" customHeight="1" x14ac:dyDescent="0.5">
      <c r="B246" s="98" t="s">
        <v>506</v>
      </c>
      <c r="C246" s="142" t="s">
        <v>912</v>
      </c>
      <c r="D246" s="150" t="s">
        <v>988</v>
      </c>
      <c r="E246" s="89"/>
      <c r="F246" s="89">
        <v>1</v>
      </c>
      <c r="G246" s="94">
        <f>IF(H246="TDD",0,1)</f>
        <v>1</v>
      </c>
      <c r="H246" s="167"/>
      <c r="I246" s="132" t="s">
        <v>986</v>
      </c>
      <c r="J246" s="89"/>
    </row>
    <row r="247" spans="2:10" ht="87.6" customHeight="1" x14ac:dyDescent="0.5">
      <c r="B247" s="98" t="s">
        <v>507</v>
      </c>
      <c r="C247" s="142" t="s">
        <v>579</v>
      </c>
      <c r="D247" s="150" t="s">
        <v>987</v>
      </c>
      <c r="E247" s="89"/>
      <c r="F247" s="89">
        <v>1</v>
      </c>
      <c r="G247" s="94">
        <f>IF(H247="TDD",0,1)</f>
        <v>1</v>
      </c>
      <c r="H247" s="167"/>
      <c r="I247" s="89"/>
      <c r="J247" s="89"/>
    </row>
    <row r="248" spans="2:10" ht="52.15" customHeight="1" x14ac:dyDescent="0.5">
      <c r="B248" s="98" t="s">
        <v>508</v>
      </c>
      <c r="C248" s="89" t="s">
        <v>579</v>
      </c>
      <c r="D248" s="100" t="s">
        <v>989</v>
      </c>
      <c r="E248" s="89"/>
      <c r="F248" s="89">
        <v>1</v>
      </c>
      <c r="G248" s="94">
        <f>IF(H248="TDD",0,1)</f>
        <v>1</v>
      </c>
      <c r="H248" s="167"/>
      <c r="I248" s="89"/>
      <c r="J248" s="89"/>
    </row>
    <row r="249" spans="2:10" x14ac:dyDescent="0.5">
      <c r="B249" s="21"/>
    </row>
    <row r="250" spans="2:10" x14ac:dyDescent="0.5">
      <c r="B250" s="21"/>
    </row>
    <row r="251" spans="2:10" x14ac:dyDescent="0.5">
      <c r="B251" s="296" t="s">
        <v>984</v>
      </c>
      <c r="C251" s="296"/>
      <c r="D251" s="296"/>
      <c r="E251" s="39">
        <v>1</v>
      </c>
      <c r="F251" s="39"/>
      <c r="G251" s="31"/>
      <c r="H251" s="40"/>
      <c r="I251" s="39"/>
      <c r="J251" s="39"/>
    </row>
    <row r="252" spans="2:10" ht="16.899999999999999" customHeight="1" x14ac:dyDescent="0.5">
      <c r="B252" s="295" t="s">
        <v>991</v>
      </c>
      <c r="C252" s="295"/>
      <c r="D252" s="295"/>
      <c r="E252" s="30"/>
      <c r="F252" s="30"/>
      <c r="G252" s="31"/>
      <c r="H252" s="40"/>
      <c r="I252" s="30"/>
      <c r="J252" s="30"/>
    </row>
    <row r="253" spans="2:10" x14ac:dyDescent="0.5">
      <c r="B253" s="296" t="s">
        <v>3</v>
      </c>
      <c r="C253" s="296"/>
      <c r="D253" s="296"/>
      <c r="E253" s="39"/>
      <c r="F253" s="39"/>
      <c r="G253" s="31"/>
      <c r="H253" s="40"/>
      <c r="I253" s="39"/>
      <c r="J253" s="39"/>
    </row>
    <row r="254" spans="2:10" ht="139.9" customHeight="1" x14ac:dyDescent="0.5">
      <c r="B254" s="295" t="s">
        <v>992</v>
      </c>
      <c r="C254" s="295"/>
      <c r="D254" s="295"/>
      <c r="E254" s="30"/>
      <c r="F254" s="30"/>
      <c r="G254" s="31"/>
      <c r="H254" s="40"/>
      <c r="I254" s="30"/>
      <c r="J254" s="30"/>
    </row>
    <row r="255" spans="2:10" x14ac:dyDescent="0.5">
      <c r="B255" s="10" t="s">
        <v>0</v>
      </c>
      <c r="C255" s="298" t="s">
        <v>1</v>
      </c>
      <c r="D255" s="298"/>
      <c r="E255" s="30"/>
      <c r="F255" s="30"/>
      <c r="G255" s="31"/>
      <c r="H255" s="40"/>
      <c r="I255" s="39"/>
      <c r="J255" s="39"/>
    </row>
    <row r="256" spans="2:10" ht="76.150000000000006" customHeight="1" x14ac:dyDescent="0.5">
      <c r="B256" s="98" t="s">
        <v>509</v>
      </c>
      <c r="C256" s="142" t="s">
        <v>635</v>
      </c>
      <c r="D256" s="150" t="s">
        <v>990</v>
      </c>
      <c r="E256" s="89"/>
      <c r="F256" s="89">
        <v>1</v>
      </c>
      <c r="G256" s="94">
        <f>IF(H256="TDD",0,1)</f>
        <v>1</v>
      </c>
      <c r="H256" s="167"/>
      <c r="I256" s="89"/>
      <c r="J256" s="89"/>
    </row>
    <row r="257" spans="2:10" ht="28.9" customHeight="1" x14ac:dyDescent="0.5">
      <c r="B257" s="91" t="s">
        <v>993</v>
      </c>
      <c r="C257" s="89" t="s">
        <v>2</v>
      </c>
      <c r="D257" s="98" t="s">
        <v>994</v>
      </c>
      <c r="E257" s="89"/>
      <c r="F257" s="89">
        <v>1</v>
      </c>
      <c r="G257" s="94">
        <f>IF(H257="TDD",0,1)</f>
        <v>1</v>
      </c>
      <c r="H257" s="167"/>
      <c r="I257" s="89"/>
      <c r="J257" s="89"/>
    </row>
    <row r="258" spans="2:10" x14ac:dyDescent="0.5">
      <c r="B258" s="21"/>
    </row>
    <row r="259" spans="2:10" x14ac:dyDescent="0.5">
      <c r="B259" s="21"/>
    </row>
    <row r="260" spans="2:10" x14ac:dyDescent="0.5">
      <c r="B260" s="296" t="s">
        <v>510</v>
      </c>
      <c r="C260" s="296"/>
      <c r="D260" s="296"/>
      <c r="E260" s="39">
        <v>1</v>
      </c>
      <c r="F260" s="39"/>
      <c r="G260" s="31"/>
      <c r="H260" s="40"/>
      <c r="I260" s="39"/>
      <c r="J260" s="39"/>
    </row>
    <row r="261" spans="2:10" ht="25.5" customHeight="1" x14ac:dyDescent="0.5">
      <c r="B261" s="295" t="s">
        <v>511</v>
      </c>
      <c r="C261" s="295"/>
      <c r="D261" s="295"/>
      <c r="E261" s="30"/>
      <c r="F261" s="30"/>
      <c r="G261" s="31"/>
      <c r="H261" s="40"/>
      <c r="I261" s="30"/>
      <c r="J261" s="30"/>
    </row>
    <row r="262" spans="2:10" x14ac:dyDescent="0.5">
      <c r="B262" s="296" t="s">
        <v>3</v>
      </c>
      <c r="C262" s="296"/>
      <c r="D262" s="296"/>
      <c r="E262" s="39"/>
      <c r="F262" s="39"/>
      <c r="G262" s="31"/>
      <c r="H262" s="40"/>
      <c r="I262" s="39"/>
      <c r="J262" s="39"/>
    </row>
    <row r="263" spans="2:10" ht="85.15" customHeight="1" x14ac:dyDescent="0.5">
      <c r="B263" s="295" t="s">
        <v>995</v>
      </c>
      <c r="C263" s="295"/>
      <c r="D263" s="295"/>
      <c r="E263" s="30"/>
      <c r="F263" s="30"/>
      <c r="G263" s="31"/>
      <c r="H263" s="40"/>
      <c r="I263" s="30"/>
      <c r="J263" s="30"/>
    </row>
    <row r="264" spans="2:10" x14ac:dyDescent="0.5">
      <c r="B264" s="10" t="s">
        <v>0</v>
      </c>
      <c r="C264" s="298" t="s">
        <v>1</v>
      </c>
      <c r="D264" s="298"/>
      <c r="E264" s="30"/>
      <c r="F264" s="30"/>
      <c r="G264" s="31"/>
      <c r="H264" s="40"/>
      <c r="I264" s="39"/>
      <c r="J264" s="39"/>
    </row>
    <row r="265" spans="2:10" ht="67.900000000000006" customHeight="1" x14ac:dyDescent="0.5">
      <c r="B265" s="98" t="s">
        <v>58</v>
      </c>
      <c r="C265" s="142" t="s">
        <v>601</v>
      </c>
      <c r="D265" s="150" t="s">
        <v>997</v>
      </c>
      <c r="E265" s="89"/>
      <c r="F265" s="89">
        <v>1</v>
      </c>
      <c r="G265" s="94">
        <f>IF(H265="TDD",0,1)</f>
        <v>1</v>
      </c>
      <c r="H265" s="167"/>
      <c r="I265" s="89"/>
      <c r="J265" s="89"/>
    </row>
    <row r="266" spans="2:10" ht="45" customHeight="1" x14ac:dyDescent="0.5">
      <c r="B266" s="91" t="s">
        <v>512</v>
      </c>
      <c r="C266" s="89" t="s">
        <v>2</v>
      </c>
      <c r="D266" s="100" t="s">
        <v>996</v>
      </c>
      <c r="E266" s="89"/>
      <c r="F266" s="89">
        <v>1</v>
      </c>
      <c r="G266" s="94">
        <f>IF(H266="TDD",0,1)</f>
        <v>1</v>
      </c>
      <c r="H266" s="167"/>
      <c r="I266" s="89"/>
      <c r="J266" s="89"/>
    </row>
    <row r="267" spans="2:10" x14ac:dyDescent="0.5">
      <c r="B267" s="21"/>
    </row>
    <row r="268" spans="2:10" x14ac:dyDescent="0.5">
      <c r="B268" s="21"/>
    </row>
    <row r="269" spans="2:10" x14ac:dyDescent="0.5">
      <c r="B269" s="6"/>
    </row>
    <row r="270" spans="2:10" x14ac:dyDescent="0.5">
      <c r="B270" s="296" t="s">
        <v>513</v>
      </c>
      <c r="C270" s="296"/>
      <c r="D270" s="296"/>
      <c r="E270" s="39">
        <v>1</v>
      </c>
      <c r="F270" s="39"/>
      <c r="G270" s="31"/>
      <c r="H270" s="40"/>
      <c r="I270" s="39"/>
      <c r="J270" s="39"/>
    </row>
    <row r="271" spans="2:10" ht="28.9" customHeight="1" x14ac:dyDescent="0.5">
      <c r="B271" s="295" t="s">
        <v>514</v>
      </c>
      <c r="C271" s="295"/>
      <c r="D271" s="295"/>
      <c r="E271" s="30"/>
      <c r="F271" s="30"/>
      <c r="G271" s="31"/>
      <c r="H271" s="40"/>
      <c r="I271" s="30"/>
      <c r="J271" s="30"/>
    </row>
    <row r="272" spans="2:10" x14ac:dyDescent="0.5">
      <c r="B272" s="296" t="s">
        <v>3</v>
      </c>
      <c r="C272" s="296"/>
      <c r="D272" s="296"/>
      <c r="E272" s="39"/>
      <c r="F272" s="39"/>
      <c r="G272" s="31"/>
      <c r="H272" s="40"/>
      <c r="I272" s="39"/>
      <c r="J272" s="39"/>
    </row>
    <row r="273" spans="2:10" ht="147" customHeight="1" x14ac:dyDescent="0.5">
      <c r="B273" s="297" t="s">
        <v>515</v>
      </c>
      <c r="C273" s="297"/>
      <c r="D273" s="297"/>
      <c r="E273" s="30"/>
      <c r="F273" s="30"/>
      <c r="G273" s="31"/>
      <c r="H273" s="40"/>
      <c r="I273" s="30"/>
      <c r="J273" s="30"/>
    </row>
    <row r="274" spans="2:10" x14ac:dyDescent="0.5">
      <c r="B274" s="10" t="s">
        <v>0</v>
      </c>
      <c r="C274" s="298" t="s">
        <v>1</v>
      </c>
      <c r="D274" s="298"/>
      <c r="E274" s="30"/>
      <c r="F274" s="30"/>
      <c r="G274" s="31"/>
      <c r="H274" s="40"/>
      <c r="I274" s="39"/>
      <c r="J274" s="39"/>
    </row>
    <row r="275" spans="2:10" ht="86.45" customHeight="1" x14ac:dyDescent="0.5">
      <c r="B275" s="98" t="s">
        <v>516</v>
      </c>
      <c r="C275" s="142" t="s">
        <v>880</v>
      </c>
      <c r="D275" s="150" t="s">
        <v>998</v>
      </c>
      <c r="E275" s="89"/>
      <c r="F275" s="89">
        <v>1</v>
      </c>
      <c r="G275" s="94">
        <f t="shared" ref="G275:G280" si="2">IF(H275="TDD",0,1)</f>
        <v>1</v>
      </c>
      <c r="H275" s="167"/>
      <c r="I275" s="89"/>
      <c r="J275" s="89"/>
    </row>
    <row r="276" spans="2:10" ht="39.6" customHeight="1" x14ac:dyDescent="0.5">
      <c r="B276" s="98" t="s">
        <v>517</v>
      </c>
      <c r="C276" s="142" t="s">
        <v>999</v>
      </c>
      <c r="D276" s="98" t="s">
        <v>1000</v>
      </c>
      <c r="E276" s="89"/>
      <c r="F276" s="89">
        <v>1</v>
      </c>
      <c r="G276" s="94">
        <f t="shared" si="2"/>
        <v>1</v>
      </c>
      <c r="H276" s="167"/>
      <c r="I276" s="89"/>
      <c r="J276" s="89"/>
    </row>
    <row r="277" spans="2:10" ht="54" customHeight="1" x14ac:dyDescent="0.5">
      <c r="B277" s="98" t="s">
        <v>518</v>
      </c>
      <c r="C277" s="142" t="s">
        <v>1001</v>
      </c>
      <c r="D277" s="98" t="s">
        <v>1002</v>
      </c>
      <c r="E277" s="89"/>
      <c r="F277" s="89">
        <v>1</v>
      </c>
      <c r="G277" s="94">
        <f t="shared" si="2"/>
        <v>1</v>
      </c>
      <c r="H277" s="167"/>
      <c r="I277" s="89"/>
      <c r="J277" s="89"/>
    </row>
    <row r="278" spans="2:10" ht="52.9" customHeight="1" x14ac:dyDescent="0.5">
      <c r="B278" s="98" t="s">
        <v>519</v>
      </c>
      <c r="C278" s="89" t="s">
        <v>2</v>
      </c>
      <c r="D278" s="98" t="s">
        <v>1003</v>
      </c>
      <c r="E278" s="89"/>
      <c r="F278" s="89">
        <v>1</v>
      </c>
      <c r="G278" s="94">
        <f t="shared" si="2"/>
        <v>1</v>
      </c>
      <c r="H278" s="167"/>
      <c r="I278" s="89"/>
      <c r="J278" s="89"/>
    </row>
    <row r="279" spans="2:10" ht="52.9" customHeight="1" x14ac:dyDescent="0.5">
      <c r="B279" s="98" t="s">
        <v>520</v>
      </c>
      <c r="C279" s="89" t="s">
        <v>2</v>
      </c>
      <c r="D279" s="98" t="s">
        <v>1004</v>
      </c>
      <c r="E279" s="89"/>
      <c r="F279" s="89">
        <v>1</v>
      </c>
      <c r="G279" s="94">
        <f t="shared" si="2"/>
        <v>1</v>
      </c>
      <c r="H279" s="167"/>
      <c r="I279" s="89"/>
      <c r="J279" s="89"/>
    </row>
    <row r="280" spans="2:10" ht="68.45" customHeight="1" x14ac:dyDescent="0.5">
      <c r="B280" s="98" t="s">
        <v>521</v>
      </c>
      <c r="C280" s="89" t="s">
        <v>1005</v>
      </c>
      <c r="D280" s="98" t="s">
        <v>1006</v>
      </c>
      <c r="E280" s="89"/>
      <c r="F280" s="89">
        <v>1</v>
      </c>
      <c r="G280" s="94">
        <f t="shared" si="2"/>
        <v>1</v>
      </c>
      <c r="H280" s="167"/>
      <c r="I280" s="90"/>
      <c r="J280" s="90"/>
    </row>
    <row r="281" spans="2:10" x14ac:dyDescent="0.5">
      <c r="B281" s="21"/>
    </row>
    <row r="282" spans="2:10" x14ac:dyDescent="0.5">
      <c r="B282" s="49"/>
    </row>
    <row r="283" spans="2:10" x14ac:dyDescent="0.5">
      <c r="B283" s="296" t="s">
        <v>522</v>
      </c>
      <c r="C283" s="296"/>
      <c r="D283" s="296"/>
      <c r="E283" s="39">
        <v>1</v>
      </c>
      <c r="F283" s="39"/>
      <c r="G283" s="31"/>
      <c r="H283" s="40"/>
      <c r="I283" s="39"/>
      <c r="J283" s="39"/>
    </row>
    <row r="284" spans="2:10" ht="28.15" customHeight="1" x14ac:dyDescent="0.5">
      <c r="B284" s="295" t="s">
        <v>1007</v>
      </c>
      <c r="C284" s="295"/>
      <c r="D284" s="295"/>
      <c r="E284" s="30"/>
      <c r="F284" s="30"/>
      <c r="G284" s="31"/>
      <c r="H284" s="40"/>
      <c r="I284" s="30"/>
      <c r="J284" s="30"/>
    </row>
    <row r="285" spans="2:10" x14ac:dyDescent="0.5">
      <c r="B285" s="296" t="s">
        <v>3</v>
      </c>
      <c r="C285" s="296"/>
      <c r="D285" s="296"/>
      <c r="E285" s="39"/>
      <c r="F285" s="39"/>
      <c r="G285" s="31"/>
      <c r="H285" s="40"/>
      <c r="I285" s="39"/>
      <c r="J285" s="39"/>
    </row>
    <row r="286" spans="2:10" ht="229.15" customHeight="1" x14ac:dyDescent="0.5">
      <c r="B286" s="297" t="s">
        <v>1008</v>
      </c>
      <c r="C286" s="297"/>
      <c r="D286" s="297"/>
      <c r="E286" s="30"/>
      <c r="F286" s="30"/>
      <c r="G286" s="31"/>
      <c r="H286" s="40"/>
      <c r="I286" s="30"/>
      <c r="J286" s="30"/>
    </row>
    <row r="287" spans="2:10" x14ac:dyDescent="0.5">
      <c r="B287" s="10" t="s">
        <v>0</v>
      </c>
      <c r="C287" s="298" t="s">
        <v>1</v>
      </c>
      <c r="D287" s="298"/>
      <c r="E287" s="30"/>
      <c r="F287" s="30"/>
      <c r="G287" s="31"/>
      <c r="H287" s="40"/>
      <c r="I287" s="39"/>
      <c r="J287" s="39"/>
    </row>
    <row r="288" spans="2:10" ht="48" customHeight="1" x14ac:dyDescent="0.5">
      <c r="B288" s="98" t="s">
        <v>1009</v>
      </c>
      <c r="C288" s="142" t="s">
        <v>2</v>
      </c>
      <c r="D288" s="150" t="s">
        <v>1014</v>
      </c>
      <c r="E288" s="89"/>
      <c r="F288" s="89">
        <v>1</v>
      </c>
      <c r="G288" s="94">
        <f>IF(H288="TDD",0,1)</f>
        <v>1</v>
      </c>
      <c r="H288" s="167"/>
      <c r="I288" s="89"/>
      <c r="J288" s="89"/>
    </row>
    <row r="289" spans="2:10" ht="48.4" customHeight="1" x14ac:dyDescent="0.5">
      <c r="B289" s="98" t="s">
        <v>1010</v>
      </c>
      <c r="C289" s="89" t="s">
        <v>2</v>
      </c>
      <c r="D289" s="98" t="s">
        <v>1015</v>
      </c>
      <c r="E289" s="89"/>
      <c r="F289" s="89">
        <v>1</v>
      </c>
      <c r="G289" s="94">
        <f>IF(H289="TDD",0,1)</f>
        <v>1</v>
      </c>
      <c r="H289" s="167"/>
      <c r="I289" s="89"/>
      <c r="J289" s="89"/>
    </row>
    <row r="290" spans="2:10" ht="37.9" customHeight="1" x14ac:dyDescent="0.5">
      <c r="B290" s="98" t="s">
        <v>1011</v>
      </c>
      <c r="C290" s="89" t="s">
        <v>2</v>
      </c>
      <c r="D290" s="98" t="s">
        <v>1016</v>
      </c>
      <c r="E290" s="89"/>
      <c r="F290" s="89">
        <v>1</v>
      </c>
      <c r="G290" s="94">
        <f>IF(H290="TDD",0,1)</f>
        <v>1</v>
      </c>
      <c r="H290" s="167"/>
      <c r="I290" s="89"/>
      <c r="J290" s="89"/>
    </row>
    <row r="291" spans="2:10" ht="34.9" customHeight="1" x14ac:dyDescent="0.5">
      <c r="B291" s="98" t="s">
        <v>1012</v>
      </c>
      <c r="C291" s="89" t="s">
        <v>2</v>
      </c>
      <c r="D291" s="106" t="s">
        <v>523</v>
      </c>
      <c r="E291" s="89"/>
      <c r="F291" s="89">
        <v>1</v>
      </c>
      <c r="G291" s="94">
        <f>IF(H291="TDD",0,1)</f>
        <v>1</v>
      </c>
      <c r="H291" s="167"/>
      <c r="I291" s="89"/>
      <c r="J291" s="89"/>
    </row>
    <row r="292" spans="2:10" ht="34.9" customHeight="1" x14ac:dyDescent="0.5">
      <c r="B292" s="98" t="s">
        <v>1013</v>
      </c>
      <c r="C292" s="89" t="s">
        <v>2</v>
      </c>
      <c r="D292" s="100" t="s">
        <v>1017</v>
      </c>
      <c r="E292" s="89"/>
      <c r="F292" s="89">
        <v>1</v>
      </c>
      <c r="G292" s="94">
        <f>IF(H292="TDD",0,1)</f>
        <v>1</v>
      </c>
      <c r="H292" s="167"/>
      <c r="I292" s="89"/>
      <c r="J292" s="89"/>
    </row>
    <row r="293" spans="2:10" x14ac:dyDescent="0.5">
      <c r="B293" s="6"/>
      <c r="H293" s="27"/>
    </row>
    <row r="294" spans="2:10" x14ac:dyDescent="0.5">
      <c r="B294" s="6"/>
      <c r="H294" s="27"/>
    </row>
    <row r="295" spans="2:10" x14ac:dyDescent="0.5">
      <c r="B295" s="6"/>
      <c r="H295" s="27"/>
    </row>
    <row r="296" spans="2:10" x14ac:dyDescent="0.5">
      <c r="B296" s="296" t="s">
        <v>524</v>
      </c>
      <c r="C296" s="296"/>
      <c r="D296" s="296"/>
      <c r="E296" s="39">
        <v>1</v>
      </c>
      <c r="F296" s="39"/>
      <c r="G296" s="31"/>
      <c r="H296" s="40"/>
      <c r="I296" s="39"/>
      <c r="J296" s="39"/>
    </row>
    <row r="297" spans="2:10" ht="16.899999999999999" customHeight="1" x14ac:dyDescent="0.5">
      <c r="B297" s="327" t="s">
        <v>1018</v>
      </c>
      <c r="C297" s="327"/>
      <c r="D297" s="327"/>
      <c r="E297" s="30"/>
      <c r="F297" s="30"/>
      <c r="G297" s="31"/>
      <c r="H297" s="40"/>
      <c r="I297" s="30"/>
      <c r="J297" s="30"/>
    </row>
    <row r="298" spans="2:10" x14ac:dyDescent="0.5">
      <c r="B298" s="296" t="s">
        <v>3</v>
      </c>
      <c r="C298" s="296"/>
      <c r="D298" s="296"/>
      <c r="E298" s="39"/>
      <c r="F298" s="39"/>
      <c r="G298" s="31"/>
      <c r="H298" s="40"/>
      <c r="I298" s="39"/>
      <c r="J298" s="39"/>
    </row>
    <row r="299" spans="2:10" ht="173.65" customHeight="1" x14ac:dyDescent="0.5">
      <c r="B299" s="297" t="s">
        <v>1019</v>
      </c>
      <c r="C299" s="297"/>
      <c r="D299" s="297"/>
      <c r="E299" s="30"/>
      <c r="F299" s="30"/>
      <c r="G299" s="31"/>
      <c r="H299" s="40"/>
      <c r="I299" s="30"/>
      <c r="J299" s="30"/>
    </row>
    <row r="300" spans="2:10" x14ac:dyDescent="0.5">
      <c r="B300" s="10" t="s">
        <v>0</v>
      </c>
      <c r="C300" s="298" t="s">
        <v>1</v>
      </c>
      <c r="D300" s="298"/>
      <c r="E300" s="30"/>
      <c r="F300" s="30"/>
      <c r="G300" s="31"/>
      <c r="H300" s="40"/>
      <c r="I300" s="39"/>
      <c r="J300" s="39"/>
    </row>
    <row r="301" spans="2:10" ht="49.15" customHeight="1" x14ac:dyDescent="0.5">
      <c r="B301" s="98" t="s">
        <v>525</v>
      </c>
      <c r="C301" s="142" t="s">
        <v>828</v>
      </c>
      <c r="D301" s="150" t="s">
        <v>1020</v>
      </c>
      <c r="E301" s="89"/>
      <c r="F301" s="89">
        <v>1</v>
      </c>
      <c r="G301" s="94">
        <f>IF(H301="TDD",0,1)</f>
        <v>1</v>
      </c>
      <c r="H301" s="167"/>
      <c r="I301" s="89"/>
      <c r="J301" s="89"/>
    </row>
    <row r="302" spans="2:10" ht="68.650000000000006" customHeight="1" x14ac:dyDescent="0.5">
      <c r="B302" s="98" t="s">
        <v>526</v>
      </c>
      <c r="C302" s="89" t="s">
        <v>592</v>
      </c>
      <c r="D302" s="98" t="s">
        <v>1021</v>
      </c>
      <c r="E302" s="89"/>
      <c r="F302" s="89">
        <v>1</v>
      </c>
      <c r="G302" s="94">
        <f>IF(H302="TDD",0,1)</f>
        <v>1</v>
      </c>
      <c r="H302" s="167"/>
      <c r="I302" s="89"/>
      <c r="J302" s="89"/>
    </row>
    <row r="303" spans="2:10" ht="44.45" customHeight="1" x14ac:dyDescent="0.5">
      <c r="B303" s="98" t="s">
        <v>527</v>
      </c>
      <c r="C303" s="89" t="s">
        <v>2</v>
      </c>
      <c r="D303" s="98" t="s">
        <v>1023</v>
      </c>
      <c r="E303" s="89"/>
      <c r="F303" s="89">
        <v>1</v>
      </c>
      <c r="G303" s="94">
        <f>IF(H303="TDD",0,1)</f>
        <v>1</v>
      </c>
      <c r="H303" s="167"/>
      <c r="I303" s="89"/>
      <c r="J303" s="89"/>
    </row>
    <row r="304" spans="2:10" ht="70.900000000000006" customHeight="1" x14ac:dyDescent="0.5">
      <c r="B304" s="98" t="s">
        <v>528</v>
      </c>
      <c r="C304" s="89" t="s">
        <v>579</v>
      </c>
      <c r="D304" s="100" t="s">
        <v>1022</v>
      </c>
      <c r="E304" s="89"/>
      <c r="F304" s="89">
        <v>1</v>
      </c>
      <c r="G304" s="94">
        <f>IF(H304="TDD",0,1)</f>
        <v>1</v>
      </c>
      <c r="H304" s="167"/>
      <c r="I304" s="89"/>
      <c r="J304" s="89"/>
    </row>
    <row r="305" spans="2:10" x14ac:dyDescent="0.5">
      <c r="B305" s="21"/>
    </row>
    <row r="306" spans="2:10" x14ac:dyDescent="0.5">
      <c r="B306" s="21"/>
    </row>
    <row r="307" spans="2:10" x14ac:dyDescent="0.5">
      <c r="B307" s="6"/>
    </row>
    <row r="308" spans="2:10" x14ac:dyDescent="0.5">
      <c r="B308" s="296" t="s">
        <v>529</v>
      </c>
      <c r="C308" s="296"/>
      <c r="D308" s="296"/>
      <c r="E308" s="39">
        <v>1</v>
      </c>
      <c r="F308" s="39"/>
      <c r="G308" s="31"/>
      <c r="H308" s="40"/>
      <c r="I308" s="39"/>
      <c r="J308" s="39"/>
    </row>
    <row r="309" spans="2:10" ht="42" customHeight="1" x14ac:dyDescent="0.5">
      <c r="B309" s="295" t="s">
        <v>1024</v>
      </c>
      <c r="C309" s="295"/>
      <c r="D309" s="295"/>
      <c r="E309" s="30"/>
      <c r="F309" s="30"/>
      <c r="G309" s="31"/>
      <c r="H309" s="40"/>
      <c r="I309" s="30"/>
      <c r="J309" s="30"/>
    </row>
    <row r="310" spans="2:10" x14ac:dyDescent="0.5">
      <c r="B310" s="296" t="s">
        <v>3</v>
      </c>
      <c r="C310" s="296"/>
      <c r="D310" s="296"/>
      <c r="E310" s="39"/>
      <c r="F310" s="39"/>
      <c r="G310" s="31"/>
      <c r="H310" s="40"/>
      <c r="I310" s="39"/>
      <c r="J310" s="39"/>
    </row>
    <row r="311" spans="2:10" ht="136.15" customHeight="1" x14ac:dyDescent="0.5">
      <c r="B311" s="297" t="s">
        <v>1025</v>
      </c>
      <c r="C311" s="299"/>
      <c r="D311" s="299"/>
      <c r="E311" s="2"/>
      <c r="F311" s="2"/>
      <c r="G311" s="31"/>
      <c r="H311" s="40"/>
      <c r="I311" s="2"/>
      <c r="J311" s="2"/>
    </row>
    <row r="312" spans="2:10" x14ac:dyDescent="0.5">
      <c r="B312" s="10" t="s">
        <v>0</v>
      </c>
      <c r="C312" s="298" t="s">
        <v>1</v>
      </c>
      <c r="D312" s="298"/>
      <c r="E312" s="30"/>
      <c r="F312" s="30"/>
      <c r="G312" s="31"/>
      <c r="H312" s="40"/>
      <c r="I312" s="39"/>
      <c r="J312" s="39"/>
    </row>
    <row r="313" spans="2:10" ht="96.6" customHeight="1" x14ac:dyDescent="0.5">
      <c r="B313" s="98" t="s">
        <v>1026</v>
      </c>
      <c r="C313" s="142" t="s">
        <v>880</v>
      </c>
      <c r="D313" s="150" t="s">
        <v>1030</v>
      </c>
      <c r="E313" s="89"/>
      <c r="F313" s="89">
        <v>1</v>
      </c>
      <c r="G313" s="94">
        <f>IF(H313="TDD",0,1)</f>
        <v>1</v>
      </c>
      <c r="H313" s="167"/>
      <c r="I313" s="89"/>
      <c r="J313" s="89"/>
    </row>
    <row r="314" spans="2:10" ht="135.6" customHeight="1" x14ac:dyDescent="0.5">
      <c r="B314" s="98" t="s">
        <v>1027</v>
      </c>
      <c r="C314" s="142" t="s">
        <v>1032</v>
      </c>
      <c r="D314" s="150" t="s">
        <v>1031</v>
      </c>
      <c r="E314" s="89"/>
      <c r="F314" s="89">
        <v>1</v>
      </c>
      <c r="G314" s="94">
        <f>IF(H314="TDD",0,1)</f>
        <v>1</v>
      </c>
      <c r="H314" s="167"/>
      <c r="I314" s="89"/>
      <c r="J314" s="89"/>
    </row>
    <row r="315" spans="2:10" ht="52.15" customHeight="1" x14ac:dyDescent="0.5">
      <c r="B315" s="98" t="s">
        <v>1028</v>
      </c>
      <c r="C315" s="142" t="s">
        <v>1001</v>
      </c>
      <c r="D315" s="150" t="s">
        <v>1033</v>
      </c>
      <c r="E315" s="89"/>
      <c r="F315" s="89">
        <v>1</v>
      </c>
      <c r="G315" s="94">
        <f>IF(H315="TDD",0,1)</f>
        <v>1</v>
      </c>
      <c r="H315" s="167"/>
      <c r="I315" s="89"/>
      <c r="J315" s="89"/>
    </row>
    <row r="316" spans="2:10" ht="102" customHeight="1" x14ac:dyDescent="0.5">
      <c r="B316" s="150" t="s">
        <v>1029</v>
      </c>
      <c r="C316" s="142" t="s">
        <v>635</v>
      </c>
      <c r="D316" s="150" t="s">
        <v>1034</v>
      </c>
      <c r="E316" s="89"/>
      <c r="F316" s="89">
        <v>1</v>
      </c>
      <c r="G316" s="94">
        <f>IF(H316="TDD",0,1)</f>
        <v>1</v>
      </c>
      <c r="H316" s="167"/>
      <c r="I316" s="89"/>
      <c r="J316" s="89"/>
    </row>
    <row r="317" spans="2:10" ht="71.45" customHeight="1" x14ac:dyDescent="0.5">
      <c r="B317" s="98" t="s">
        <v>530</v>
      </c>
      <c r="C317" s="89" t="s">
        <v>579</v>
      </c>
      <c r="D317" s="100" t="s">
        <v>1035</v>
      </c>
      <c r="E317" s="89"/>
      <c r="F317" s="89">
        <v>1</v>
      </c>
      <c r="G317" s="94">
        <f>IF(H317="TDD",0,1)</f>
        <v>1</v>
      </c>
      <c r="H317" s="167"/>
      <c r="I317" s="89"/>
      <c r="J317" s="89"/>
    </row>
    <row r="318" spans="2:10" x14ac:dyDescent="0.5">
      <c r="B318" s="21"/>
      <c r="G318" s="52"/>
    </row>
    <row r="319" spans="2:10" x14ac:dyDescent="0.5">
      <c r="B319" s="21"/>
    </row>
    <row r="320" spans="2:10" x14ac:dyDescent="0.5">
      <c r="B320" s="6"/>
    </row>
    <row r="321" spans="2:10" x14ac:dyDescent="0.5">
      <c r="B321" s="296" t="s">
        <v>531</v>
      </c>
      <c r="C321" s="296"/>
      <c r="D321" s="296"/>
      <c r="E321" s="39">
        <v>1</v>
      </c>
      <c r="F321" s="39"/>
      <c r="G321" s="31"/>
      <c r="H321" s="40"/>
      <c r="I321" s="39"/>
      <c r="J321" s="39"/>
    </row>
    <row r="322" spans="2:10" ht="16.149999999999999" customHeight="1" x14ac:dyDescent="0.5">
      <c r="B322" s="295" t="s">
        <v>532</v>
      </c>
      <c r="C322" s="295"/>
      <c r="D322" s="295"/>
      <c r="E322" s="30"/>
      <c r="F322" s="30"/>
      <c r="G322" s="31"/>
      <c r="H322" s="40"/>
      <c r="I322" s="30"/>
      <c r="J322" s="30"/>
    </row>
    <row r="323" spans="2:10" x14ac:dyDescent="0.5">
      <c r="B323" s="296" t="s">
        <v>3</v>
      </c>
      <c r="C323" s="296"/>
      <c r="D323" s="296"/>
      <c r="E323" s="39"/>
      <c r="F323" s="39"/>
      <c r="G323" s="31"/>
      <c r="H323" s="40"/>
      <c r="I323" s="39"/>
      <c r="J323" s="39"/>
    </row>
    <row r="324" spans="2:10" ht="205.15" customHeight="1" x14ac:dyDescent="0.5">
      <c r="B324" s="297" t="s">
        <v>1036</v>
      </c>
      <c r="C324" s="297"/>
      <c r="D324" s="297"/>
      <c r="E324" s="30"/>
      <c r="F324" s="30"/>
      <c r="G324" s="31"/>
      <c r="H324" s="40"/>
      <c r="I324" s="30"/>
      <c r="J324" s="30"/>
    </row>
    <row r="325" spans="2:10" x14ac:dyDescent="0.5">
      <c r="B325" s="10" t="s">
        <v>0</v>
      </c>
      <c r="C325" s="298" t="s">
        <v>1</v>
      </c>
      <c r="D325" s="298"/>
      <c r="E325" s="30"/>
      <c r="F325" s="30"/>
      <c r="G325" s="31"/>
      <c r="H325" s="40"/>
      <c r="I325" s="39"/>
      <c r="J325" s="39"/>
    </row>
    <row r="326" spans="2:10" ht="97.9" customHeight="1" x14ac:dyDescent="0.5">
      <c r="B326" s="98" t="s">
        <v>533</v>
      </c>
      <c r="C326" s="142" t="s">
        <v>635</v>
      </c>
      <c r="D326" s="150" t="s">
        <v>1038</v>
      </c>
      <c r="E326" s="89"/>
      <c r="F326" s="89">
        <v>1</v>
      </c>
      <c r="G326" s="94">
        <f>IF(H326="TDD",0,1)</f>
        <v>1</v>
      </c>
      <c r="H326" s="167"/>
      <c r="I326" s="89"/>
      <c r="J326" s="89"/>
    </row>
    <row r="327" spans="2:10" ht="27" x14ac:dyDescent="0.5">
      <c r="B327" s="98" t="s">
        <v>1037</v>
      </c>
      <c r="C327" s="89" t="s">
        <v>2</v>
      </c>
      <c r="D327" s="98" t="s">
        <v>1039</v>
      </c>
      <c r="E327" s="89"/>
      <c r="F327" s="89">
        <v>1</v>
      </c>
      <c r="G327" s="94">
        <f>IF(H327="TDD",0,1)</f>
        <v>1</v>
      </c>
      <c r="H327" s="167"/>
      <c r="I327" s="89"/>
      <c r="J327" s="89"/>
    </row>
    <row r="328" spans="2:10" x14ac:dyDescent="0.5">
      <c r="B328" s="21"/>
      <c r="H328" s="27"/>
    </row>
    <row r="329" spans="2:10" x14ac:dyDescent="0.5">
      <c r="B329" s="21"/>
      <c r="H329" s="27"/>
    </row>
    <row r="330" spans="2:10" x14ac:dyDescent="0.5">
      <c r="B330" s="296" t="s">
        <v>534</v>
      </c>
      <c r="C330" s="296"/>
      <c r="D330" s="296"/>
      <c r="E330" s="39">
        <v>1</v>
      </c>
      <c r="F330" s="39"/>
      <c r="G330" s="31"/>
      <c r="H330" s="40"/>
      <c r="I330" s="39"/>
      <c r="J330" s="39"/>
    </row>
    <row r="331" spans="2:10" ht="16.149999999999999" customHeight="1" x14ac:dyDescent="0.5">
      <c r="B331" s="295" t="s">
        <v>1040</v>
      </c>
      <c r="C331" s="295"/>
      <c r="D331" s="295"/>
      <c r="E331" s="30"/>
      <c r="F331" s="30"/>
      <c r="G331" s="31"/>
      <c r="H331" s="40"/>
      <c r="I331" s="30"/>
      <c r="J331" s="30"/>
    </row>
    <row r="332" spans="2:10" x14ac:dyDescent="0.5">
      <c r="B332" s="296" t="s">
        <v>3</v>
      </c>
      <c r="C332" s="296"/>
      <c r="D332" s="296"/>
      <c r="E332" s="39"/>
      <c r="F332" s="39"/>
      <c r="G332" s="31"/>
      <c r="H332" s="40"/>
      <c r="I332" s="39"/>
      <c r="J332" s="39"/>
    </row>
    <row r="333" spans="2:10" ht="40.15" customHeight="1" x14ac:dyDescent="0.5">
      <c r="B333" s="297" t="s">
        <v>1043</v>
      </c>
      <c r="C333" s="297"/>
      <c r="D333" s="297"/>
      <c r="E333" s="30"/>
      <c r="F333" s="30"/>
      <c r="G333" s="31"/>
      <c r="H333" s="40"/>
      <c r="I333" s="30"/>
      <c r="J333" s="30"/>
    </row>
    <row r="334" spans="2:10" x14ac:dyDescent="0.5">
      <c r="B334" s="41" t="s">
        <v>0</v>
      </c>
      <c r="C334" s="326" t="s">
        <v>1</v>
      </c>
      <c r="D334" s="326"/>
      <c r="E334" s="30"/>
      <c r="F334" s="30"/>
      <c r="G334" s="31"/>
      <c r="H334" s="40"/>
      <c r="I334" s="39"/>
      <c r="J334" s="39"/>
    </row>
    <row r="335" spans="2:10" ht="34.9" customHeight="1" x14ac:dyDescent="0.5">
      <c r="B335" s="98" t="s">
        <v>1041</v>
      </c>
      <c r="C335" s="89" t="s">
        <v>5</v>
      </c>
      <c r="D335" s="91" t="s">
        <v>1044</v>
      </c>
      <c r="E335" s="89"/>
      <c r="F335" s="89">
        <v>1</v>
      </c>
      <c r="G335" s="94">
        <f>IF(H335="TDD",0,1)</f>
        <v>1</v>
      </c>
      <c r="H335" s="167"/>
      <c r="I335" s="89"/>
      <c r="J335" s="89"/>
    </row>
    <row r="336" spans="2:10" ht="25.15" customHeight="1" x14ac:dyDescent="0.5">
      <c r="B336" s="98" t="s">
        <v>1042</v>
      </c>
      <c r="C336" s="89" t="s">
        <v>2</v>
      </c>
      <c r="D336" s="98" t="s">
        <v>1045</v>
      </c>
      <c r="E336" s="89"/>
      <c r="F336" s="89">
        <v>1</v>
      </c>
      <c r="G336" s="94">
        <f>IF(H336="TDD",0,1)</f>
        <v>1</v>
      </c>
      <c r="H336" s="167"/>
      <c r="I336" s="89"/>
      <c r="J336" s="89"/>
    </row>
    <row r="337" spans="2:10" x14ac:dyDescent="0.5">
      <c r="B337" s="21"/>
    </row>
    <row r="338" spans="2:10" x14ac:dyDescent="0.5">
      <c r="B338" s="21"/>
    </row>
    <row r="339" spans="2:10" x14ac:dyDescent="0.5">
      <c r="B339" s="296" t="s">
        <v>535</v>
      </c>
      <c r="C339" s="296"/>
      <c r="D339" s="296"/>
      <c r="E339" s="39">
        <v>1</v>
      </c>
      <c r="F339" s="39"/>
      <c r="G339" s="31"/>
      <c r="H339" s="40"/>
      <c r="I339" s="39"/>
      <c r="J339" s="39"/>
    </row>
    <row r="340" spans="2:10" ht="16.899999999999999" customHeight="1" x14ac:dyDescent="0.5">
      <c r="B340" s="295" t="s">
        <v>1046</v>
      </c>
      <c r="C340" s="295"/>
      <c r="D340" s="295"/>
      <c r="E340" s="30"/>
      <c r="F340" s="30"/>
      <c r="G340" s="31"/>
      <c r="H340" s="40"/>
      <c r="I340" s="30"/>
      <c r="J340" s="30"/>
    </row>
    <row r="341" spans="2:10" x14ac:dyDescent="0.5">
      <c r="B341" s="296" t="s">
        <v>3</v>
      </c>
      <c r="C341" s="296"/>
      <c r="D341" s="296"/>
      <c r="E341" s="39"/>
      <c r="F341" s="39"/>
      <c r="G341" s="31"/>
      <c r="H341" s="40"/>
      <c r="I341" s="39"/>
      <c r="J341" s="39"/>
    </row>
    <row r="342" spans="2:10" ht="67.5" customHeight="1" x14ac:dyDescent="0.5">
      <c r="B342" s="297" t="s">
        <v>1047</v>
      </c>
      <c r="C342" s="297"/>
      <c r="D342" s="297"/>
      <c r="E342" s="30"/>
      <c r="F342" s="30"/>
      <c r="G342" s="31"/>
      <c r="H342" s="40"/>
      <c r="I342" s="30"/>
      <c r="J342" s="30"/>
    </row>
    <row r="343" spans="2:10" x14ac:dyDescent="0.5">
      <c r="B343" s="41" t="s">
        <v>0</v>
      </c>
      <c r="C343" s="326" t="s">
        <v>1</v>
      </c>
      <c r="D343" s="326"/>
      <c r="E343" s="30"/>
      <c r="F343" s="30"/>
      <c r="G343" s="31"/>
      <c r="H343" s="40"/>
      <c r="I343" s="39"/>
      <c r="J343" s="39"/>
    </row>
    <row r="344" spans="2:10" ht="73.900000000000006" customHeight="1" x14ac:dyDescent="0.5">
      <c r="B344" s="98" t="s">
        <v>1048</v>
      </c>
      <c r="C344" s="142" t="s">
        <v>1072</v>
      </c>
      <c r="D344" s="135" t="s">
        <v>1073</v>
      </c>
      <c r="E344" s="89"/>
      <c r="F344" s="89">
        <v>1</v>
      </c>
      <c r="G344" s="94">
        <f>IF(H344="TDD",0,1)</f>
        <v>1</v>
      </c>
      <c r="H344" s="167"/>
      <c r="I344" s="89"/>
      <c r="J344" s="89"/>
    </row>
    <row r="345" spans="2:10" ht="80.45" customHeight="1" x14ac:dyDescent="0.5">
      <c r="B345" s="98" t="s">
        <v>1049</v>
      </c>
      <c r="C345" s="142" t="s">
        <v>1074</v>
      </c>
      <c r="D345" s="135" t="s">
        <v>1075</v>
      </c>
      <c r="E345" s="89"/>
      <c r="F345" s="89">
        <v>1</v>
      </c>
      <c r="G345" s="94">
        <f>IF(H345="TDD",0,1)</f>
        <v>1</v>
      </c>
      <c r="H345" s="167"/>
      <c r="I345" s="89"/>
      <c r="J345" s="89"/>
    </row>
    <row r="346" spans="2:10" ht="33" customHeight="1" x14ac:dyDescent="0.5">
      <c r="B346" s="98" t="s">
        <v>1050</v>
      </c>
      <c r="C346" s="142" t="s">
        <v>5</v>
      </c>
      <c r="D346" s="135" t="s">
        <v>1051</v>
      </c>
      <c r="E346" s="89"/>
      <c r="F346" s="89">
        <v>1</v>
      </c>
      <c r="G346" s="94">
        <f>IF(H346="TDD",0,1)</f>
        <v>1</v>
      </c>
      <c r="H346" s="167"/>
      <c r="I346" s="89"/>
      <c r="J346" s="89"/>
    </row>
    <row r="347" spans="2:10" x14ac:dyDescent="0.5">
      <c r="B347" s="21"/>
    </row>
    <row r="348" spans="2:10" x14ac:dyDescent="0.5">
      <c r="B348" s="21"/>
    </row>
    <row r="349" spans="2:10" x14ac:dyDescent="0.5">
      <c r="B349" s="296" t="s">
        <v>536</v>
      </c>
      <c r="C349" s="296"/>
      <c r="D349" s="296"/>
      <c r="E349" s="39">
        <v>1</v>
      </c>
      <c r="F349" s="39"/>
      <c r="G349" s="31"/>
      <c r="H349" s="40"/>
      <c r="I349" s="39"/>
      <c r="J349" s="39"/>
    </row>
    <row r="350" spans="2:10" ht="16.899999999999999" customHeight="1" x14ac:dyDescent="0.5">
      <c r="B350" s="295" t="s">
        <v>1052</v>
      </c>
      <c r="C350" s="295"/>
      <c r="D350" s="295"/>
      <c r="E350" s="30"/>
      <c r="F350" s="30"/>
      <c r="G350" s="31"/>
      <c r="H350" s="40"/>
      <c r="I350" s="30"/>
      <c r="J350" s="30"/>
    </row>
    <row r="351" spans="2:10" x14ac:dyDescent="0.5">
      <c r="B351" s="296" t="s">
        <v>3</v>
      </c>
      <c r="C351" s="296"/>
      <c r="D351" s="296"/>
      <c r="E351" s="39"/>
      <c r="F351" s="39"/>
      <c r="G351" s="31"/>
      <c r="H351" s="40"/>
      <c r="I351" s="39"/>
      <c r="J351" s="39"/>
    </row>
    <row r="352" spans="2:10" ht="60" customHeight="1" x14ac:dyDescent="0.5">
      <c r="B352" s="315" t="s">
        <v>1053</v>
      </c>
      <c r="C352" s="316"/>
      <c r="D352" s="317"/>
      <c r="E352" s="30"/>
      <c r="F352" s="30"/>
      <c r="G352" s="31"/>
      <c r="H352" s="40"/>
      <c r="I352" s="30"/>
      <c r="J352" s="30"/>
    </row>
    <row r="353" spans="2:10" x14ac:dyDescent="0.5">
      <c r="B353" s="41" t="s">
        <v>0</v>
      </c>
      <c r="C353" s="326" t="s">
        <v>1</v>
      </c>
      <c r="D353" s="326"/>
      <c r="E353" s="30"/>
      <c r="F353" s="30"/>
      <c r="G353" s="31"/>
      <c r="H353" s="40"/>
      <c r="I353" s="39"/>
      <c r="J353" s="39"/>
    </row>
    <row r="354" spans="2:10" ht="58.15" customHeight="1" x14ac:dyDescent="0.5">
      <c r="B354" s="98" t="s">
        <v>1055</v>
      </c>
      <c r="C354" s="89" t="s">
        <v>5</v>
      </c>
      <c r="D354" s="91" t="s">
        <v>1054</v>
      </c>
      <c r="E354" s="89"/>
      <c r="F354" s="89">
        <v>1</v>
      </c>
      <c r="G354" s="94">
        <f>IF(H354="TDD",0,1)</f>
        <v>1</v>
      </c>
      <c r="H354" s="167"/>
      <c r="I354" s="89"/>
      <c r="J354" s="89"/>
    </row>
    <row r="355" spans="2:10" ht="27" x14ac:dyDescent="0.5">
      <c r="B355" s="98" t="s">
        <v>1056</v>
      </c>
      <c r="C355" s="89" t="s">
        <v>2</v>
      </c>
      <c r="D355" s="91" t="s">
        <v>1057</v>
      </c>
      <c r="E355" s="89"/>
      <c r="F355" s="89">
        <v>1</v>
      </c>
      <c r="G355" s="94">
        <f>IF(H355="TDD",0,1)</f>
        <v>1</v>
      </c>
      <c r="H355" s="167"/>
      <c r="I355" s="89"/>
      <c r="J355" s="89"/>
    </row>
    <row r="356" spans="2:10" x14ac:dyDescent="0.5">
      <c r="B356" s="21"/>
    </row>
    <row r="357" spans="2:10" x14ac:dyDescent="0.5">
      <c r="B357" s="21"/>
    </row>
    <row r="358" spans="2:10" x14ac:dyDescent="0.5">
      <c r="B358" s="296" t="s">
        <v>537</v>
      </c>
      <c r="C358" s="296"/>
      <c r="D358" s="296"/>
      <c r="E358" s="39">
        <v>1</v>
      </c>
      <c r="F358" s="39"/>
      <c r="G358" s="31"/>
      <c r="H358" s="40"/>
      <c r="I358" s="39"/>
      <c r="J358" s="39"/>
    </row>
    <row r="359" spans="2:10" ht="31.5" customHeight="1" x14ac:dyDescent="0.5">
      <c r="B359" s="295" t="s">
        <v>1058</v>
      </c>
      <c r="C359" s="295"/>
      <c r="D359" s="295"/>
      <c r="E359" s="30"/>
      <c r="F359" s="30"/>
      <c r="G359" s="31"/>
      <c r="H359" s="40"/>
      <c r="I359" s="30"/>
      <c r="J359" s="30"/>
    </row>
    <row r="360" spans="2:10" x14ac:dyDescent="0.5">
      <c r="B360" s="296" t="s">
        <v>3</v>
      </c>
      <c r="C360" s="296"/>
      <c r="D360" s="296"/>
      <c r="E360" s="39"/>
      <c r="F360" s="39"/>
      <c r="G360" s="31"/>
      <c r="H360" s="40"/>
      <c r="I360" s="39"/>
      <c r="J360" s="39"/>
    </row>
    <row r="361" spans="2:10" ht="132" customHeight="1" x14ac:dyDescent="0.5">
      <c r="B361" s="297" t="s">
        <v>1059</v>
      </c>
      <c r="C361" s="297"/>
      <c r="D361" s="297"/>
      <c r="E361" s="30"/>
      <c r="F361" s="30"/>
      <c r="G361" s="31"/>
      <c r="H361" s="40"/>
      <c r="I361" s="30"/>
      <c r="J361" s="30"/>
    </row>
    <row r="362" spans="2:10" x14ac:dyDescent="0.5">
      <c r="B362" s="10" t="s">
        <v>0</v>
      </c>
      <c r="C362" s="298" t="s">
        <v>1</v>
      </c>
      <c r="D362" s="298"/>
      <c r="E362" s="30"/>
      <c r="F362" s="30"/>
      <c r="G362" s="31"/>
      <c r="H362" s="40"/>
      <c r="I362" s="39"/>
      <c r="J362" s="39"/>
    </row>
    <row r="363" spans="2:10" ht="42" customHeight="1" x14ac:dyDescent="0.5">
      <c r="B363" s="98" t="s">
        <v>1060</v>
      </c>
      <c r="C363" s="142" t="s">
        <v>5</v>
      </c>
      <c r="D363" s="135" t="s">
        <v>1061</v>
      </c>
      <c r="E363" s="89"/>
      <c r="F363" s="89">
        <v>1</v>
      </c>
      <c r="G363" s="94">
        <f>IF(H363="TDD",0,1)</f>
        <v>1</v>
      </c>
      <c r="H363" s="167"/>
      <c r="I363" s="89"/>
      <c r="J363" s="89"/>
    </row>
    <row r="364" spans="2:10" x14ac:dyDescent="0.5">
      <c r="B364" s="21"/>
    </row>
    <row r="365" spans="2:10" x14ac:dyDescent="0.5">
      <c r="B365" s="6"/>
      <c r="C365" s="29"/>
      <c r="D365" s="17"/>
      <c r="E365" s="29"/>
      <c r="F365" s="29"/>
      <c r="G365" s="29"/>
      <c r="H365" s="18"/>
      <c r="I365" s="18"/>
      <c r="J365" s="18"/>
    </row>
    <row r="366" spans="2:10" x14ac:dyDescent="0.5">
      <c r="B366" s="220" t="s">
        <v>538</v>
      </c>
      <c r="C366" s="221"/>
      <c r="D366" s="222"/>
      <c r="E366" s="39">
        <v>1</v>
      </c>
      <c r="F366" s="39"/>
      <c r="G366" s="22"/>
      <c r="H366" s="40"/>
      <c r="I366" s="39"/>
      <c r="J366" s="39"/>
    </row>
    <row r="367" spans="2:10" x14ac:dyDescent="0.5">
      <c r="B367" s="295" t="s">
        <v>1062</v>
      </c>
      <c r="C367" s="295"/>
      <c r="D367" s="295"/>
      <c r="E367" s="30"/>
      <c r="F367" s="30"/>
      <c r="G367" s="22"/>
      <c r="H367" s="40"/>
      <c r="I367" s="30"/>
      <c r="J367" s="30"/>
    </row>
    <row r="368" spans="2:10" x14ac:dyDescent="0.5">
      <c r="B368" s="296" t="s">
        <v>3</v>
      </c>
      <c r="C368" s="296"/>
      <c r="D368" s="296"/>
      <c r="E368" s="39"/>
      <c r="F368" s="39"/>
      <c r="G368" s="22"/>
      <c r="H368" s="40"/>
      <c r="I368" s="39"/>
      <c r="J368" s="39"/>
    </row>
    <row r="369" spans="2:10" ht="114.4" customHeight="1" x14ac:dyDescent="0.5">
      <c r="B369" s="295" t="s">
        <v>1063</v>
      </c>
      <c r="C369" s="295"/>
      <c r="D369" s="295"/>
      <c r="E369" s="30"/>
      <c r="F369" s="30"/>
      <c r="G369" s="22"/>
      <c r="H369" s="40"/>
      <c r="I369" s="30"/>
      <c r="J369" s="30"/>
    </row>
    <row r="370" spans="2:10" x14ac:dyDescent="0.5">
      <c r="B370" s="10" t="s">
        <v>0</v>
      </c>
      <c r="C370" s="298" t="s">
        <v>1</v>
      </c>
      <c r="D370" s="298"/>
      <c r="E370" s="30"/>
      <c r="F370" s="30"/>
      <c r="G370" s="22"/>
      <c r="H370" s="40"/>
      <c r="I370" s="39"/>
      <c r="J370" s="39"/>
    </row>
    <row r="371" spans="2:10" ht="108" customHeight="1" x14ac:dyDescent="0.5">
      <c r="B371" s="98" t="s">
        <v>540</v>
      </c>
      <c r="C371" s="142" t="s">
        <v>5</v>
      </c>
      <c r="D371" s="162" t="s">
        <v>1065</v>
      </c>
      <c r="E371" s="89"/>
      <c r="F371" s="89">
        <v>1</v>
      </c>
      <c r="G371" s="95">
        <f t="shared" ref="G371:G376" si="3">IF(H371="TDD",0,1)</f>
        <v>1</v>
      </c>
      <c r="H371" s="167"/>
      <c r="I371" s="89"/>
      <c r="J371" s="89"/>
    </row>
    <row r="372" spans="2:10" ht="79.900000000000006" customHeight="1" x14ac:dyDescent="0.5">
      <c r="B372" s="98" t="s">
        <v>539</v>
      </c>
      <c r="C372" s="142" t="s">
        <v>2</v>
      </c>
      <c r="D372" s="150" t="s">
        <v>1066</v>
      </c>
      <c r="E372" s="89"/>
      <c r="F372" s="89">
        <v>1</v>
      </c>
      <c r="G372" s="95">
        <f t="shared" si="3"/>
        <v>1</v>
      </c>
      <c r="H372" s="167"/>
      <c r="I372" s="89"/>
      <c r="J372" s="89"/>
    </row>
    <row r="373" spans="2:10" ht="45.4" customHeight="1" x14ac:dyDescent="0.5">
      <c r="B373" s="98" t="s">
        <v>541</v>
      </c>
      <c r="C373" s="89" t="s">
        <v>2</v>
      </c>
      <c r="D373" s="112" t="s">
        <v>1067</v>
      </c>
      <c r="E373" s="114"/>
      <c r="F373" s="127">
        <v>1</v>
      </c>
      <c r="G373" s="95">
        <f t="shared" si="3"/>
        <v>1</v>
      </c>
      <c r="H373" s="167"/>
      <c r="I373" s="89"/>
      <c r="J373" s="89"/>
    </row>
    <row r="374" spans="2:10" ht="39.6" customHeight="1" x14ac:dyDescent="0.5">
      <c r="B374" s="98" t="s">
        <v>1064</v>
      </c>
      <c r="C374" s="89" t="s">
        <v>2</v>
      </c>
      <c r="D374" s="161" t="s">
        <v>1068</v>
      </c>
      <c r="E374" s="115"/>
      <c r="F374" s="126">
        <v>1</v>
      </c>
      <c r="G374" s="95">
        <f t="shared" si="3"/>
        <v>1</v>
      </c>
      <c r="H374" s="167"/>
      <c r="I374" s="89"/>
      <c r="J374" s="89"/>
    </row>
    <row r="375" spans="2:10" ht="91.15" customHeight="1" x14ac:dyDescent="0.5">
      <c r="B375" s="98" t="s">
        <v>542</v>
      </c>
      <c r="C375" s="89" t="s">
        <v>580</v>
      </c>
      <c r="D375" s="98" t="s">
        <v>1071</v>
      </c>
      <c r="E375" s="89"/>
      <c r="F375" s="89">
        <v>1</v>
      </c>
      <c r="G375" s="95">
        <f t="shared" si="3"/>
        <v>1</v>
      </c>
      <c r="H375" s="167"/>
      <c r="I375" s="89"/>
      <c r="J375" s="89"/>
    </row>
    <row r="376" spans="2:10" ht="27" x14ac:dyDescent="0.5">
      <c r="B376" s="98" t="s">
        <v>543</v>
      </c>
      <c r="C376" s="89" t="s">
        <v>2</v>
      </c>
      <c r="D376" s="91" t="s">
        <v>1069</v>
      </c>
      <c r="E376" s="89"/>
      <c r="F376" s="89">
        <v>1</v>
      </c>
      <c r="G376" s="95">
        <f t="shared" si="3"/>
        <v>1</v>
      </c>
      <c r="H376" s="167"/>
      <c r="I376" s="89"/>
      <c r="J376" s="89"/>
    </row>
    <row r="377" spans="2:10" x14ac:dyDescent="0.5">
      <c r="B377" s="26"/>
      <c r="C377" s="18"/>
      <c r="E377" s="18"/>
      <c r="F377" s="18"/>
      <c r="G377" s="29"/>
      <c r="H377" s="18"/>
      <c r="I377" s="18"/>
      <c r="J377" s="18"/>
    </row>
    <row r="378" spans="2:10" x14ac:dyDescent="0.5">
      <c r="B378" s="6"/>
      <c r="C378" s="28"/>
      <c r="D378" s="28"/>
      <c r="E378" s="28"/>
      <c r="F378" s="28"/>
      <c r="G378" s="28"/>
      <c r="H378" s="29"/>
      <c r="I378" s="28"/>
      <c r="J378" s="28"/>
    </row>
    <row r="379" spans="2:10" x14ac:dyDescent="0.5">
      <c r="B379" s="220" t="s">
        <v>544</v>
      </c>
      <c r="C379" s="221"/>
      <c r="D379" s="222"/>
      <c r="E379" s="39">
        <v>1</v>
      </c>
      <c r="F379" s="39"/>
      <c r="G379" s="22"/>
      <c r="H379" s="40"/>
      <c r="I379" s="39"/>
      <c r="J379" s="39"/>
    </row>
    <row r="380" spans="2:10" ht="28.9" customHeight="1" x14ac:dyDescent="0.5">
      <c r="B380" s="295" t="s">
        <v>1070</v>
      </c>
      <c r="C380" s="295"/>
      <c r="D380" s="295"/>
      <c r="E380" s="30"/>
      <c r="F380" s="30"/>
      <c r="G380" s="22"/>
      <c r="H380" s="40"/>
      <c r="I380" s="30"/>
      <c r="J380" s="30"/>
    </row>
    <row r="381" spans="2:10" x14ac:dyDescent="0.5">
      <c r="B381" s="296" t="s">
        <v>3</v>
      </c>
      <c r="C381" s="296"/>
      <c r="D381" s="296"/>
      <c r="E381" s="39"/>
      <c r="F381" s="39"/>
      <c r="G381" s="22"/>
      <c r="H381" s="40"/>
      <c r="I381" s="39"/>
      <c r="J381" s="39"/>
    </row>
    <row r="382" spans="2:10" ht="125.65" customHeight="1" x14ac:dyDescent="0.5">
      <c r="B382" s="295" t="s">
        <v>1076</v>
      </c>
      <c r="C382" s="295"/>
      <c r="D382" s="295"/>
      <c r="E382" s="30"/>
      <c r="F382" s="30"/>
      <c r="G382" s="22"/>
      <c r="H382" s="40"/>
      <c r="I382" s="30"/>
      <c r="J382" s="30"/>
    </row>
    <row r="383" spans="2:10" x14ac:dyDescent="0.5">
      <c r="B383" s="10" t="s">
        <v>0</v>
      </c>
      <c r="C383" s="298" t="s">
        <v>1</v>
      </c>
      <c r="D383" s="298"/>
      <c r="E383" s="30"/>
      <c r="F383" s="30"/>
      <c r="G383" s="22"/>
      <c r="H383" s="40"/>
      <c r="I383" s="39"/>
      <c r="J383" s="39"/>
    </row>
    <row r="384" spans="2:10" ht="69" customHeight="1" x14ac:dyDescent="0.5">
      <c r="B384" s="98" t="s">
        <v>545</v>
      </c>
      <c r="C384" s="142" t="s">
        <v>5</v>
      </c>
      <c r="D384" s="150" t="s">
        <v>1081</v>
      </c>
      <c r="E384" s="89"/>
      <c r="F384" s="89">
        <v>1</v>
      </c>
      <c r="G384" s="95">
        <f>IF(H384="TDD",0,1)</f>
        <v>1</v>
      </c>
      <c r="H384" s="167"/>
      <c r="I384" s="89"/>
      <c r="J384" s="89"/>
    </row>
    <row r="385" spans="2:10" ht="27" x14ac:dyDescent="0.5">
      <c r="B385" s="98" t="s">
        <v>546</v>
      </c>
      <c r="C385" s="89" t="s">
        <v>2</v>
      </c>
      <c r="D385" s="98" t="s">
        <v>1079</v>
      </c>
      <c r="E385" s="89"/>
      <c r="F385" s="89">
        <v>1</v>
      </c>
      <c r="G385" s="95">
        <f t="shared" ref="G385:G390" si="4">IF(H385="TDD",0,1)</f>
        <v>1</v>
      </c>
      <c r="H385" s="167"/>
      <c r="I385" s="89"/>
      <c r="J385" s="89"/>
    </row>
    <row r="386" spans="2:10" ht="52.9" customHeight="1" x14ac:dyDescent="0.5">
      <c r="B386" s="98" t="s">
        <v>1077</v>
      </c>
      <c r="C386" s="89" t="s">
        <v>2</v>
      </c>
      <c r="D386" s="98" t="s">
        <v>1080</v>
      </c>
      <c r="E386" s="89"/>
      <c r="F386" s="89">
        <v>1</v>
      </c>
      <c r="G386" s="95">
        <f t="shared" si="4"/>
        <v>1</v>
      </c>
      <c r="H386" s="167"/>
      <c r="I386" s="89"/>
      <c r="J386" s="89"/>
    </row>
    <row r="387" spans="2:10" ht="40.5" x14ac:dyDescent="0.5">
      <c r="B387" s="150" t="s">
        <v>547</v>
      </c>
      <c r="C387" s="142" t="s">
        <v>2</v>
      </c>
      <c r="D387" s="150" t="s">
        <v>1082</v>
      </c>
      <c r="E387" s="89"/>
      <c r="F387" s="89">
        <v>1</v>
      </c>
      <c r="G387" s="95">
        <f t="shared" si="4"/>
        <v>1</v>
      </c>
      <c r="H387" s="167"/>
      <c r="I387" s="89"/>
      <c r="J387" s="89"/>
    </row>
    <row r="388" spans="2:10" ht="27" x14ac:dyDescent="0.5">
      <c r="B388" s="98" t="s">
        <v>1078</v>
      </c>
      <c r="C388" s="158" t="s">
        <v>2</v>
      </c>
      <c r="D388" s="98" t="s">
        <v>1083</v>
      </c>
      <c r="E388" s="89"/>
      <c r="F388" s="89">
        <v>1</v>
      </c>
      <c r="G388" s="95">
        <f t="shared" si="4"/>
        <v>1</v>
      </c>
      <c r="H388" s="167"/>
      <c r="I388" s="89"/>
      <c r="J388" s="89"/>
    </row>
    <row r="389" spans="2:10" ht="49.9" customHeight="1" x14ac:dyDescent="0.5">
      <c r="B389" s="98" t="s">
        <v>548</v>
      </c>
      <c r="C389" s="89" t="s">
        <v>579</v>
      </c>
      <c r="D389" s="98" t="s">
        <v>1085</v>
      </c>
      <c r="E389" s="89"/>
      <c r="F389" s="89">
        <v>1</v>
      </c>
      <c r="G389" s="95">
        <f t="shared" si="4"/>
        <v>1</v>
      </c>
      <c r="H389" s="167"/>
      <c r="I389" s="89"/>
      <c r="J389" s="89"/>
    </row>
    <row r="390" spans="2:10" ht="45.6" customHeight="1" x14ac:dyDescent="0.5">
      <c r="B390" s="98" t="s">
        <v>549</v>
      </c>
      <c r="C390" s="89" t="s">
        <v>2</v>
      </c>
      <c r="D390" s="100" t="s">
        <v>1084</v>
      </c>
      <c r="E390" s="89"/>
      <c r="F390" s="89">
        <v>1</v>
      </c>
      <c r="G390" s="95">
        <f t="shared" si="4"/>
        <v>1</v>
      </c>
      <c r="H390" s="167"/>
      <c r="I390" s="89"/>
      <c r="J390" s="89"/>
    </row>
    <row r="391" spans="2:10" x14ac:dyDescent="0.5">
      <c r="B391" s="26"/>
      <c r="C391" s="18"/>
      <c r="D391" s="18"/>
      <c r="E391" s="18"/>
      <c r="F391" s="18"/>
      <c r="G391" s="29"/>
      <c r="H391" s="18"/>
      <c r="I391" s="18"/>
      <c r="J391" s="18"/>
    </row>
    <row r="392" spans="2:10" x14ac:dyDescent="0.5">
      <c r="B392" s="6"/>
      <c r="C392" s="28"/>
      <c r="D392" s="28"/>
      <c r="E392" s="28"/>
      <c r="F392" s="28"/>
      <c r="G392" s="28"/>
      <c r="H392" s="29"/>
      <c r="I392" s="28"/>
      <c r="J392" s="28"/>
    </row>
    <row r="393" spans="2:10" x14ac:dyDescent="0.5">
      <c r="B393" s="220" t="s">
        <v>550</v>
      </c>
      <c r="C393" s="221"/>
      <c r="D393" s="222"/>
      <c r="E393" s="39">
        <v>1</v>
      </c>
      <c r="F393" s="39"/>
      <c r="G393" s="22"/>
      <c r="H393" s="40"/>
      <c r="I393" s="39"/>
      <c r="J393" s="39"/>
    </row>
    <row r="394" spans="2:10" ht="21.4" customHeight="1" x14ac:dyDescent="0.5">
      <c r="B394" s="295" t="s">
        <v>551</v>
      </c>
      <c r="C394" s="295"/>
      <c r="D394" s="295"/>
      <c r="E394" s="30"/>
      <c r="F394" s="30"/>
      <c r="G394" s="22"/>
      <c r="H394" s="40"/>
      <c r="I394" s="30"/>
      <c r="J394" s="30"/>
    </row>
    <row r="395" spans="2:10" x14ac:dyDescent="0.5">
      <c r="B395" s="296" t="s">
        <v>3</v>
      </c>
      <c r="C395" s="296"/>
      <c r="D395" s="296"/>
      <c r="E395" s="39"/>
      <c r="F395" s="39"/>
      <c r="G395" s="22"/>
      <c r="H395" s="40"/>
      <c r="I395" s="39"/>
      <c r="J395" s="39"/>
    </row>
    <row r="396" spans="2:10" ht="45.4" customHeight="1" x14ac:dyDescent="0.5">
      <c r="B396" s="295" t="s">
        <v>1086</v>
      </c>
      <c r="C396" s="295"/>
      <c r="D396" s="295"/>
      <c r="E396" s="30"/>
      <c r="F396" s="30"/>
      <c r="G396" s="22"/>
      <c r="H396" s="40"/>
      <c r="I396" s="30"/>
      <c r="J396" s="30"/>
    </row>
    <row r="397" spans="2:10" x14ac:dyDescent="0.5">
      <c r="B397" s="10" t="s">
        <v>0</v>
      </c>
      <c r="C397" s="298" t="s">
        <v>1</v>
      </c>
      <c r="D397" s="298"/>
      <c r="E397" s="30"/>
      <c r="F397" s="30"/>
      <c r="G397" s="22"/>
      <c r="H397" s="40"/>
      <c r="I397" s="39"/>
      <c r="J397" s="39"/>
    </row>
    <row r="398" spans="2:10" ht="67.900000000000006" customHeight="1" x14ac:dyDescent="0.5">
      <c r="B398" s="98" t="s">
        <v>552</v>
      </c>
      <c r="C398" s="142" t="s">
        <v>1088</v>
      </c>
      <c r="D398" s="150" t="s">
        <v>1087</v>
      </c>
      <c r="E398" s="89"/>
      <c r="F398" s="89">
        <v>1</v>
      </c>
      <c r="G398" s="95">
        <f>IF(H398="TDD",0,1)</f>
        <v>1</v>
      </c>
      <c r="H398" s="167"/>
      <c r="I398" s="89"/>
      <c r="J398" s="89"/>
    </row>
    <row r="399" spans="2:10" ht="70.150000000000006" customHeight="1" x14ac:dyDescent="0.5">
      <c r="B399" s="98" t="s">
        <v>553</v>
      </c>
      <c r="C399" s="89" t="s">
        <v>579</v>
      </c>
      <c r="D399" s="98" t="s">
        <v>1089</v>
      </c>
      <c r="E399" s="89"/>
      <c r="F399" s="89">
        <v>1</v>
      </c>
      <c r="G399" s="95">
        <f>IF(H399="TDD",0,1)</f>
        <v>1</v>
      </c>
      <c r="H399" s="167"/>
      <c r="I399" s="89"/>
      <c r="J399" s="89"/>
    </row>
    <row r="400" spans="2:10" x14ac:dyDescent="0.5">
      <c r="B400" s="33"/>
      <c r="C400" s="31"/>
      <c r="D400" s="34"/>
      <c r="E400" s="31"/>
      <c r="F400" s="31"/>
      <c r="G400" s="31"/>
      <c r="H400" s="40"/>
      <c r="I400" s="2"/>
      <c r="J400" s="2"/>
    </row>
    <row r="401" spans="1:8" x14ac:dyDescent="0.5">
      <c r="B401" s="21"/>
      <c r="E401" s="4">
        <f>SUM(E13:E400)</f>
        <v>36</v>
      </c>
      <c r="F401" s="4">
        <f>SUM(F13:F400)</f>
        <v>132</v>
      </c>
      <c r="G401" s="4">
        <f>SUM(G13:G400)</f>
        <v>132</v>
      </c>
      <c r="H401" s="163">
        <f>SUM(H13:H400)</f>
        <v>0</v>
      </c>
    </row>
    <row r="402" spans="1:8" x14ac:dyDescent="0.5">
      <c r="H402" s="4"/>
    </row>
    <row r="403" spans="1:8" x14ac:dyDescent="0.5">
      <c r="D403" s="3" t="s">
        <v>571</v>
      </c>
      <c r="E403" s="4">
        <v>132</v>
      </c>
    </row>
    <row r="404" spans="1:8" s="5" customFormat="1" x14ac:dyDescent="0.5">
      <c r="A404"/>
      <c r="B404" s="14"/>
      <c r="C404" s="4"/>
      <c r="D404" s="34" t="s">
        <v>78</v>
      </c>
      <c r="E404" s="73">
        <f>G401</f>
        <v>132</v>
      </c>
      <c r="F404" s="125"/>
      <c r="G404" s="4"/>
    </row>
    <row r="405" spans="1:8" x14ac:dyDescent="0.5">
      <c r="D405" s="34" t="s">
        <v>79</v>
      </c>
      <c r="E405" s="73">
        <f>H401/G401*10</f>
        <v>0</v>
      </c>
      <c r="F405" s="125"/>
    </row>
  </sheetData>
  <mergeCells count="188">
    <mergeCell ref="B13:D13"/>
    <mergeCell ref="B14:D14"/>
    <mergeCell ref="B36:D36"/>
    <mergeCell ref="B37:D37"/>
    <mergeCell ref="C38:D38"/>
    <mergeCell ref="B10:J10"/>
    <mergeCell ref="B11:D12"/>
    <mergeCell ref="E11:E12"/>
    <mergeCell ref="G11:G12"/>
    <mergeCell ref="I11:I12"/>
    <mergeCell ref="J11:J12"/>
    <mergeCell ref="B15:D15"/>
    <mergeCell ref="F11:F12"/>
    <mergeCell ref="B43:D43"/>
    <mergeCell ref="B44:D44"/>
    <mergeCell ref="B25:D25"/>
    <mergeCell ref="B26:D26"/>
    <mergeCell ref="C27:D27"/>
    <mergeCell ref="B34:D34"/>
    <mergeCell ref="B35:D35"/>
    <mergeCell ref="B16:D16"/>
    <mergeCell ref="C17:D17"/>
    <mergeCell ref="B23:D23"/>
    <mergeCell ref="B24:D24"/>
    <mergeCell ref="B55:D55"/>
    <mergeCell ref="C56:D56"/>
    <mergeCell ref="B63:D63"/>
    <mergeCell ref="B64:D64"/>
    <mergeCell ref="B65:D65"/>
    <mergeCell ref="B45:D45"/>
    <mergeCell ref="B46:D46"/>
    <mergeCell ref="C47:D47"/>
    <mergeCell ref="B52:D52"/>
    <mergeCell ref="B53:D53"/>
    <mergeCell ref="B54:D54"/>
    <mergeCell ref="C77:D77"/>
    <mergeCell ref="B85:D85"/>
    <mergeCell ref="B86:D86"/>
    <mergeCell ref="B87:D87"/>
    <mergeCell ref="B88:D88"/>
    <mergeCell ref="C89:D89"/>
    <mergeCell ref="B66:D66"/>
    <mergeCell ref="C67:D67"/>
    <mergeCell ref="B73:D73"/>
    <mergeCell ref="B74:D74"/>
    <mergeCell ref="B75:D75"/>
    <mergeCell ref="B76:D76"/>
    <mergeCell ref="B107:D107"/>
    <mergeCell ref="B108:D108"/>
    <mergeCell ref="B109:D109"/>
    <mergeCell ref="C110:D110"/>
    <mergeCell ref="B117:D117"/>
    <mergeCell ref="B95:D95"/>
    <mergeCell ref="B96:D96"/>
    <mergeCell ref="B97:D97"/>
    <mergeCell ref="B98:D98"/>
    <mergeCell ref="C99:D99"/>
    <mergeCell ref="B106:D106"/>
    <mergeCell ref="B128:D128"/>
    <mergeCell ref="B129:D129"/>
    <mergeCell ref="B130:D130"/>
    <mergeCell ref="C131:D131"/>
    <mergeCell ref="B137:D137"/>
    <mergeCell ref="B138:D138"/>
    <mergeCell ref="B118:D118"/>
    <mergeCell ref="B119:D119"/>
    <mergeCell ref="B120:D120"/>
    <mergeCell ref="C121:D121"/>
    <mergeCell ref="B127:D127"/>
    <mergeCell ref="B150:D150"/>
    <mergeCell ref="C151:D151"/>
    <mergeCell ref="B157:D157"/>
    <mergeCell ref="B158:D158"/>
    <mergeCell ref="B159:D159"/>
    <mergeCell ref="B160:D160"/>
    <mergeCell ref="B139:D139"/>
    <mergeCell ref="B140:D140"/>
    <mergeCell ref="C141:D141"/>
    <mergeCell ref="B147:D147"/>
    <mergeCell ref="B148:D148"/>
    <mergeCell ref="B149:D149"/>
    <mergeCell ref="B183:D183"/>
    <mergeCell ref="B184:D184"/>
    <mergeCell ref="B185:D185"/>
    <mergeCell ref="B186:D186"/>
    <mergeCell ref="C187:D187"/>
    <mergeCell ref="B193:D193"/>
    <mergeCell ref="C161:D161"/>
    <mergeCell ref="B170:D170"/>
    <mergeCell ref="B171:D171"/>
    <mergeCell ref="B172:D172"/>
    <mergeCell ref="B173:D173"/>
    <mergeCell ref="C174:D174"/>
    <mergeCell ref="B208:D208"/>
    <mergeCell ref="C209:D209"/>
    <mergeCell ref="B217:D217"/>
    <mergeCell ref="B194:D194"/>
    <mergeCell ref="B195:D195"/>
    <mergeCell ref="B196:D196"/>
    <mergeCell ref="C197:D197"/>
    <mergeCell ref="B205:D205"/>
    <mergeCell ref="B230:D230"/>
    <mergeCell ref="D198:D202"/>
    <mergeCell ref="B206:D206"/>
    <mergeCell ref="B207:D207"/>
    <mergeCell ref="B231:D231"/>
    <mergeCell ref="B232:D232"/>
    <mergeCell ref="C233:D233"/>
    <mergeCell ref="B239:D239"/>
    <mergeCell ref="B218:D218"/>
    <mergeCell ref="B219:D219"/>
    <mergeCell ref="B220:D220"/>
    <mergeCell ref="C221:D221"/>
    <mergeCell ref="B229:D229"/>
    <mergeCell ref="B252:D252"/>
    <mergeCell ref="B253:D253"/>
    <mergeCell ref="B254:D254"/>
    <mergeCell ref="C255:D255"/>
    <mergeCell ref="B260:D260"/>
    <mergeCell ref="B240:D240"/>
    <mergeCell ref="B241:D241"/>
    <mergeCell ref="B242:D242"/>
    <mergeCell ref="C243:D243"/>
    <mergeCell ref="B251:D251"/>
    <mergeCell ref="B271:D271"/>
    <mergeCell ref="B272:D272"/>
    <mergeCell ref="B273:D273"/>
    <mergeCell ref="C274:D274"/>
    <mergeCell ref="B283:D283"/>
    <mergeCell ref="B261:D261"/>
    <mergeCell ref="B262:D262"/>
    <mergeCell ref="B263:D263"/>
    <mergeCell ref="C264:D264"/>
    <mergeCell ref="B270:D270"/>
    <mergeCell ref="B297:D297"/>
    <mergeCell ref="B298:D298"/>
    <mergeCell ref="B299:D299"/>
    <mergeCell ref="C300:D300"/>
    <mergeCell ref="B308:D308"/>
    <mergeCell ref="B284:D284"/>
    <mergeCell ref="B285:D285"/>
    <mergeCell ref="B286:D286"/>
    <mergeCell ref="C287:D287"/>
    <mergeCell ref="B296:D296"/>
    <mergeCell ref="B322:D322"/>
    <mergeCell ref="B323:D323"/>
    <mergeCell ref="B324:D324"/>
    <mergeCell ref="C325:D325"/>
    <mergeCell ref="B330:D330"/>
    <mergeCell ref="B331:D331"/>
    <mergeCell ref="B309:D309"/>
    <mergeCell ref="B310:D310"/>
    <mergeCell ref="B311:D311"/>
    <mergeCell ref="C312:D312"/>
    <mergeCell ref="B321:D321"/>
    <mergeCell ref="B342:D342"/>
    <mergeCell ref="C343:D343"/>
    <mergeCell ref="B349:D349"/>
    <mergeCell ref="B350:D350"/>
    <mergeCell ref="B351:D351"/>
    <mergeCell ref="B352:D352"/>
    <mergeCell ref="B332:D332"/>
    <mergeCell ref="B333:D333"/>
    <mergeCell ref="C334:D334"/>
    <mergeCell ref="B339:D339"/>
    <mergeCell ref="B340:D340"/>
    <mergeCell ref="B341:D341"/>
    <mergeCell ref="B366:D366"/>
    <mergeCell ref="B367:D367"/>
    <mergeCell ref="B368:D368"/>
    <mergeCell ref="B369:D369"/>
    <mergeCell ref="C370:D370"/>
    <mergeCell ref="C353:D353"/>
    <mergeCell ref="B358:D358"/>
    <mergeCell ref="B359:D359"/>
    <mergeCell ref="B360:D360"/>
    <mergeCell ref="B361:D361"/>
    <mergeCell ref="C362:D362"/>
    <mergeCell ref="B393:D393"/>
    <mergeCell ref="B394:D394"/>
    <mergeCell ref="B395:D395"/>
    <mergeCell ref="B396:D396"/>
    <mergeCell ref="C397:D397"/>
    <mergeCell ref="B379:D379"/>
    <mergeCell ref="B380:D380"/>
    <mergeCell ref="B381:D381"/>
    <mergeCell ref="B382:D382"/>
    <mergeCell ref="C383:D383"/>
  </mergeCells>
  <dataValidations count="1">
    <dataValidation type="list" allowBlank="1" showInputMessage="1" showErrorMessage="1" sqref="H18:H20 H28:H31 H39:H40 H48:H49 H57:H60 H68:H70 H78:H82 H90:H92 H100:H103 H111:H114 H122:H124 H132:H134 H142:H144 H152:H154 H162:H165 H175:H180 H188:H190 H198:H202 H210:H214 H222:H227 H234:H236 H244:H248 H256:H257 H265:H266 H275:H280 H288:H292 H301:H304 H313:H317 H326:H327 H335:H336 H344:H346 H354:H355 H363 H371:H376 H384:H390 H398:H399" xr:uid="{CF10714F-4371-4536-A42C-EB9D14607A29}">
      <formula1>"0,10,TDD"</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3:J39"/>
  <sheetViews>
    <sheetView zoomScale="55" zoomScaleNormal="55" zoomScalePageLayoutView="90" workbookViewId="0">
      <pane ySplit="11" topLeftCell="A29" activePane="bottomLeft" state="frozen"/>
      <selection pane="bottomLeft" activeCell="H33" sqref="H33"/>
    </sheetView>
  </sheetViews>
  <sheetFormatPr defaultColWidth="10.75" defaultRowHeight="15.75" x14ac:dyDescent="0.5"/>
  <cols>
    <col min="2" max="2" width="59.75" style="14" customWidth="1"/>
    <col min="3" max="3" width="10.75" style="4"/>
    <col min="4" max="4" width="61.75" style="3" customWidth="1"/>
    <col min="5" max="6" width="10.875" style="4" customWidth="1"/>
    <col min="7" max="7" width="7" style="4" customWidth="1"/>
    <col min="8" max="8" width="12.25" style="5" customWidth="1"/>
    <col min="9" max="9" width="27.75" style="5" customWidth="1"/>
    <col min="10" max="10" width="28.75" style="5" customWidth="1"/>
  </cols>
  <sheetData>
    <row r="3" spans="2:10" x14ac:dyDescent="0.5">
      <c r="B3" s="14" t="s">
        <v>561</v>
      </c>
      <c r="C3" s="4" t="s">
        <v>559</v>
      </c>
      <c r="D3" s="3">
        <f>'BAB 1 SKP'!D2</f>
        <v>0</v>
      </c>
    </row>
    <row r="4" spans="2:10" x14ac:dyDescent="0.5">
      <c r="B4" s="14" t="s">
        <v>562</v>
      </c>
      <c r="C4" s="4" t="s">
        <v>559</v>
      </c>
      <c r="D4" s="3">
        <f>'BAB 1 SKP'!D3</f>
        <v>0</v>
      </c>
    </row>
    <row r="5" spans="2:10" x14ac:dyDescent="0.5">
      <c r="B5" s="14" t="s">
        <v>563</v>
      </c>
      <c r="C5" s="4" t="s">
        <v>559</v>
      </c>
      <c r="D5" s="3">
        <f>'BAB 1 SKP'!D4</f>
        <v>0</v>
      </c>
    </row>
    <row r="6" spans="2:10" x14ac:dyDescent="0.5">
      <c r="B6" s="14" t="s">
        <v>564</v>
      </c>
      <c r="C6" s="4" t="s">
        <v>559</v>
      </c>
      <c r="D6" s="3">
        <f>'BAB 1 SKP'!D5</f>
        <v>0</v>
      </c>
    </row>
    <row r="7" spans="2:10" x14ac:dyDescent="0.5">
      <c r="B7" s="14" t="s">
        <v>565</v>
      </c>
      <c r="C7" s="4" t="s">
        <v>559</v>
      </c>
      <c r="D7" s="3">
        <f>'BAB 1 SKP'!D6</f>
        <v>0</v>
      </c>
    </row>
    <row r="8" spans="2:10" x14ac:dyDescent="0.5">
      <c r="B8" s="14" t="s">
        <v>566</v>
      </c>
      <c r="C8" s="4" t="s">
        <v>559</v>
      </c>
      <c r="D8" s="3">
        <f>'BAB 1 SKP'!D7</f>
        <v>0</v>
      </c>
    </row>
    <row r="9" spans="2:10" ht="18.399999999999999" thickBot="1" x14ac:dyDescent="0.55000000000000004">
      <c r="B9" s="241" t="s">
        <v>51</v>
      </c>
      <c r="C9" s="241"/>
      <c r="D9" s="241"/>
      <c r="E9" s="241"/>
      <c r="F9" s="241"/>
      <c r="G9" s="241"/>
      <c r="H9" s="241"/>
      <c r="I9" s="241"/>
      <c r="J9" s="241"/>
    </row>
    <row r="10" spans="2:10" ht="37.5" customHeight="1" thickBot="1" x14ac:dyDescent="0.55000000000000004">
      <c r="B10" s="242" t="s">
        <v>81</v>
      </c>
      <c r="C10" s="243"/>
      <c r="D10" s="244"/>
      <c r="E10" s="237" t="s">
        <v>40</v>
      </c>
      <c r="F10" s="237" t="s">
        <v>41</v>
      </c>
      <c r="G10" s="237" t="s">
        <v>572</v>
      </c>
      <c r="H10" s="166" t="s">
        <v>50</v>
      </c>
      <c r="I10" s="293" t="s">
        <v>567</v>
      </c>
      <c r="J10" s="293" t="s">
        <v>52</v>
      </c>
    </row>
    <row r="11" spans="2:10" ht="30" customHeight="1" thickBot="1" x14ac:dyDescent="0.55000000000000004">
      <c r="B11" s="245"/>
      <c r="C11" s="246"/>
      <c r="D11" s="247"/>
      <c r="E11" s="238"/>
      <c r="F11" s="238"/>
      <c r="G11" s="238"/>
      <c r="H11" s="172" t="s">
        <v>49</v>
      </c>
      <c r="I11" s="294"/>
      <c r="J11" s="294"/>
    </row>
    <row r="12" spans="2:10" ht="27.75" x14ac:dyDescent="0.5">
      <c r="B12" s="35" t="s">
        <v>554</v>
      </c>
      <c r="C12" s="31"/>
      <c r="D12" s="34"/>
      <c r="E12" s="31">
        <v>1</v>
      </c>
      <c r="F12" s="31"/>
      <c r="G12" s="31"/>
      <c r="H12" s="191"/>
      <c r="I12" s="2"/>
      <c r="J12" s="2"/>
    </row>
    <row r="13" spans="2:10" ht="31.9" customHeight="1" x14ac:dyDescent="0.5">
      <c r="B13" s="36" t="s">
        <v>70</v>
      </c>
      <c r="C13" s="31"/>
      <c r="D13" s="34"/>
      <c r="E13" s="31"/>
      <c r="F13" s="31"/>
      <c r="G13" s="31"/>
      <c r="H13" s="23"/>
      <c r="I13" s="23"/>
      <c r="J13" s="2"/>
    </row>
    <row r="14" spans="2:10" x14ac:dyDescent="0.5">
      <c r="B14" s="35" t="s">
        <v>3</v>
      </c>
      <c r="C14" s="31"/>
      <c r="D14" s="34"/>
      <c r="E14" s="31"/>
      <c r="F14" s="31"/>
      <c r="G14" s="31"/>
      <c r="H14" s="23"/>
      <c r="I14" s="23"/>
      <c r="J14" s="2"/>
    </row>
    <row r="15" spans="2:10" ht="63.4" customHeight="1" x14ac:dyDescent="0.5">
      <c r="B15" s="1" t="s">
        <v>555</v>
      </c>
      <c r="C15" s="31"/>
      <c r="D15" s="34"/>
      <c r="E15" s="31"/>
      <c r="F15" s="31"/>
      <c r="G15" s="56"/>
      <c r="H15" s="2"/>
      <c r="I15" s="23"/>
      <c r="J15" s="2"/>
    </row>
    <row r="16" spans="2:10" x14ac:dyDescent="0.5">
      <c r="B16" s="35" t="s">
        <v>0</v>
      </c>
      <c r="C16" s="31"/>
      <c r="D16" s="50" t="s">
        <v>1</v>
      </c>
      <c r="E16" s="31"/>
      <c r="F16" s="31"/>
      <c r="G16" s="31"/>
      <c r="H16" s="196"/>
      <c r="I16" s="23"/>
      <c r="J16" s="2"/>
    </row>
    <row r="17" spans="2:10" ht="76.900000000000006" customHeight="1" x14ac:dyDescent="0.5">
      <c r="B17" s="91" t="s">
        <v>115</v>
      </c>
      <c r="C17" s="89" t="s">
        <v>579</v>
      </c>
      <c r="D17" s="134" t="s">
        <v>588</v>
      </c>
      <c r="E17" s="94"/>
      <c r="F17" s="94">
        <v>1</v>
      </c>
      <c r="G17" s="197">
        <f>IF(H17="TDD",0,1)</f>
        <v>1</v>
      </c>
      <c r="H17" s="146"/>
      <c r="I17" s="198"/>
      <c r="J17" s="90"/>
    </row>
    <row r="18" spans="2:10" ht="40.5" x14ac:dyDescent="0.5">
      <c r="B18" s="135" t="s">
        <v>589</v>
      </c>
      <c r="C18" s="154" t="s">
        <v>2</v>
      </c>
      <c r="D18" s="137" t="s">
        <v>590</v>
      </c>
      <c r="E18" s="94"/>
      <c r="F18" s="94">
        <v>1</v>
      </c>
      <c r="G18" s="94">
        <v>1</v>
      </c>
      <c r="H18" s="199"/>
      <c r="I18" s="90"/>
      <c r="J18" s="90"/>
    </row>
    <row r="19" spans="2:10" x14ac:dyDescent="0.5">
      <c r="B19" s="37"/>
      <c r="C19" s="31"/>
      <c r="D19" s="34"/>
      <c r="E19" s="31"/>
      <c r="F19" s="31"/>
      <c r="G19" s="56"/>
      <c r="H19" s="196"/>
      <c r="I19" s="23"/>
      <c r="J19" s="2"/>
    </row>
    <row r="20" spans="2:10" ht="27.75" x14ac:dyDescent="0.5">
      <c r="B20" s="35" t="s">
        <v>556</v>
      </c>
      <c r="C20" s="31"/>
      <c r="D20" s="34"/>
      <c r="E20" s="31">
        <v>1</v>
      </c>
      <c r="F20" s="31"/>
      <c r="G20" s="56"/>
      <c r="H20" s="2"/>
      <c r="I20" s="23"/>
      <c r="J20" s="2"/>
    </row>
    <row r="21" spans="2:10" x14ac:dyDescent="0.5">
      <c r="B21" s="36" t="s">
        <v>71</v>
      </c>
      <c r="C21" s="31"/>
      <c r="D21" s="34"/>
      <c r="E21" s="31"/>
      <c r="F21" s="31"/>
      <c r="G21" s="56"/>
      <c r="H21" s="2"/>
      <c r="I21" s="23"/>
      <c r="J21" s="2"/>
    </row>
    <row r="22" spans="2:10" x14ac:dyDescent="0.5">
      <c r="B22" s="35" t="s">
        <v>72</v>
      </c>
      <c r="C22" s="31"/>
      <c r="D22" s="34"/>
      <c r="E22" s="31"/>
      <c r="F22" s="31"/>
      <c r="G22" s="56"/>
      <c r="H22" s="194"/>
      <c r="I22" s="195"/>
      <c r="J22" s="2"/>
    </row>
    <row r="23" spans="2:10" ht="40.5" x14ac:dyDescent="0.5">
      <c r="B23" s="1" t="s">
        <v>116</v>
      </c>
      <c r="C23" s="31"/>
      <c r="D23" s="34"/>
      <c r="E23" s="31"/>
      <c r="F23" s="31"/>
      <c r="G23" s="56"/>
      <c r="H23" s="194"/>
      <c r="I23" s="23"/>
      <c r="J23" s="2"/>
    </row>
    <row r="24" spans="2:10" x14ac:dyDescent="0.5">
      <c r="B24" s="35" t="s">
        <v>0</v>
      </c>
      <c r="C24" s="31"/>
      <c r="D24" s="34"/>
      <c r="E24" s="31"/>
      <c r="F24" s="31"/>
      <c r="G24" s="31"/>
      <c r="H24" s="2"/>
      <c r="I24" s="23"/>
      <c r="J24" s="2"/>
    </row>
    <row r="25" spans="2:10" ht="54.4" thickBot="1" x14ac:dyDescent="0.55000000000000004">
      <c r="B25" s="91" t="s">
        <v>117</v>
      </c>
      <c r="C25" s="90" t="s">
        <v>579</v>
      </c>
      <c r="D25" s="116" t="s">
        <v>591</v>
      </c>
      <c r="E25" s="94"/>
      <c r="F25" s="94">
        <v>1</v>
      </c>
      <c r="G25" s="94">
        <v>1</v>
      </c>
      <c r="H25" s="192"/>
      <c r="I25" s="90"/>
      <c r="J25" s="90"/>
    </row>
    <row r="26" spans="2:10" ht="40.5" x14ac:dyDescent="0.5">
      <c r="B26" s="135" t="s">
        <v>594</v>
      </c>
      <c r="C26" s="138" t="s">
        <v>2</v>
      </c>
      <c r="D26" s="136" t="s">
        <v>593</v>
      </c>
      <c r="E26" s="94"/>
      <c r="F26" s="94">
        <v>1</v>
      </c>
      <c r="G26" s="94">
        <v>1</v>
      </c>
      <c r="H26" s="193"/>
      <c r="I26" s="90"/>
      <c r="J26" s="90"/>
    </row>
    <row r="27" spans="2:10" x14ac:dyDescent="0.5">
      <c r="B27" s="36"/>
      <c r="C27" s="31"/>
      <c r="D27" s="37"/>
      <c r="E27" s="31"/>
      <c r="F27" s="31"/>
      <c r="G27" s="56"/>
      <c r="H27" s="2"/>
      <c r="I27" s="23"/>
      <c r="J27" s="2"/>
    </row>
    <row r="28" spans="2:10" ht="27.75" x14ac:dyDescent="0.5">
      <c r="B28" s="35" t="s">
        <v>557</v>
      </c>
      <c r="C28" s="31"/>
      <c r="D28" s="37"/>
      <c r="E28" s="31">
        <v>1</v>
      </c>
      <c r="F28" s="31"/>
      <c r="G28" s="31"/>
      <c r="H28" s="2"/>
      <c r="I28" s="2"/>
      <c r="J28" s="2"/>
    </row>
    <row r="29" spans="2:10" ht="27" x14ac:dyDescent="0.5">
      <c r="B29" s="36" t="s">
        <v>73</v>
      </c>
      <c r="C29" s="31"/>
      <c r="D29" s="37"/>
      <c r="E29" s="31"/>
      <c r="F29" s="31"/>
      <c r="G29" s="31"/>
      <c r="H29" s="2"/>
      <c r="I29" s="23"/>
      <c r="J29" s="2"/>
    </row>
    <row r="30" spans="2:10" x14ac:dyDescent="0.5">
      <c r="B30" s="35" t="s">
        <v>3</v>
      </c>
      <c r="C30" s="31"/>
      <c r="D30" s="37"/>
      <c r="E30" s="31"/>
      <c r="F30" s="31"/>
      <c r="G30" s="31"/>
      <c r="H30" s="2"/>
      <c r="I30" s="23"/>
      <c r="J30" s="2"/>
    </row>
    <row r="31" spans="2:10" ht="40.5" x14ac:dyDescent="0.5">
      <c r="B31" s="1" t="s">
        <v>74</v>
      </c>
      <c r="C31" s="31"/>
      <c r="D31" s="37"/>
      <c r="E31" s="31"/>
      <c r="F31" s="31"/>
      <c r="G31" s="31"/>
      <c r="H31" s="194"/>
      <c r="I31" s="2"/>
      <c r="J31" s="2"/>
    </row>
    <row r="32" spans="2:10" x14ac:dyDescent="0.5">
      <c r="B32" s="35" t="s">
        <v>75</v>
      </c>
      <c r="C32" s="31"/>
      <c r="D32" s="37"/>
      <c r="E32" s="31"/>
      <c r="F32" s="31"/>
      <c r="G32" s="56"/>
      <c r="H32" s="196"/>
      <c r="I32" s="23"/>
      <c r="J32" s="2"/>
    </row>
    <row r="33" spans="1:10" ht="54" x14ac:dyDescent="0.5">
      <c r="B33" s="96" t="s">
        <v>118</v>
      </c>
      <c r="C33" s="90" t="s">
        <v>579</v>
      </c>
      <c r="D33" s="116" t="s">
        <v>595</v>
      </c>
      <c r="E33" s="94"/>
      <c r="F33" s="94">
        <v>1</v>
      </c>
      <c r="G33" s="197">
        <v>1</v>
      </c>
      <c r="H33" s="146"/>
      <c r="I33" s="198"/>
      <c r="J33" s="90"/>
    </row>
    <row r="34" spans="1:10" ht="40.5" x14ac:dyDescent="0.5">
      <c r="B34" s="139" t="s">
        <v>596</v>
      </c>
      <c r="C34" s="140" t="s">
        <v>2</v>
      </c>
      <c r="D34" s="141" t="s">
        <v>597</v>
      </c>
      <c r="E34" s="94"/>
      <c r="F34" s="94">
        <v>1</v>
      </c>
      <c r="G34" s="94">
        <v>1</v>
      </c>
      <c r="H34" s="192"/>
      <c r="I34" s="90"/>
      <c r="J34" s="90"/>
    </row>
    <row r="35" spans="1:10" x14ac:dyDescent="0.5">
      <c r="B35" s="21"/>
      <c r="E35" s="4">
        <f>SUM(E12:E34)</f>
        <v>3</v>
      </c>
      <c r="F35" s="4">
        <f>SUM(F12:F34)</f>
        <v>6</v>
      </c>
      <c r="G35" s="4">
        <f>SUM(G12:G34)</f>
        <v>6</v>
      </c>
      <c r="H35" s="163">
        <f>SUM(H12:H34)</f>
        <v>0</v>
      </c>
    </row>
    <row r="36" spans="1:10" x14ac:dyDescent="0.5">
      <c r="H36" s="4"/>
    </row>
    <row r="37" spans="1:10" x14ac:dyDescent="0.5">
      <c r="D37" s="3" t="s">
        <v>571</v>
      </c>
      <c r="E37" s="117">
        <v>6</v>
      </c>
      <c r="F37" s="117"/>
    </row>
    <row r="38" spans="1:10" s="5" customFormat="1" x14ac:dyDescent="0.5">
      <c r="A38"/>
      <c r="B38" s="14"/>
      <c r="C38" s="4"/>
      <c r="D38" s="34" t="s">
        <v>78</v>
      </c>
      <c r="E38" s="72">
        <f>G35</f>
        <v>6</v>
      </c>
      <c r="F38" s="128"/>
      <c r="G38" s="74"/>
    </row>
    <row r="39" spans="1:10" x14ac:dyDescent="0.5">
      <c r="D39" s="34" t="s">
        <v>79</v>
      </c>
      <c r="E39" s="72">
        <f>H35/G35*10</f>
        <v>0</v>
      </c>
      <c r="F39" s="128"/>
      <c r="G39" s="74"/>
    </row>
  </sheetData>
  <mergeCells count="7">
    <mergeCell ref="B9:J9"/>
    <mergeCell ref="B10:D11"/>
    <mergeCell ref="E10:E11"/>
    <mergeCell ref="G10:G11"/>
    <mergeCell ref="I10:I11"/>
    <mergeCell ref="J10:J11"/>
    <mergeCell ref="F10:F11"/>
  </mergeCells>
  <dataValidations count="1">
    <dataValidation type="list" allowBlank="1" showInputMessage="1" showErrorMessage="1" sqref="H17:H18 H25:H26 H33:H34" xr:uid="{4692EA0E-01F2-49CF-8A8D-5A80EB3B42D2}">
      <formula1>"0,5,10"</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J21"/>
  <sheetViews>
    <sheetView zoomScale="90" zoomScaleNormal="90" workbookViewId="0">
      <selection activeCell="G12" sqref="G12"/>
    </sheetView>
  </sheetViews>
  <sheetFormatPr defaultColWidth="10.75" defaultRowHeight="15.75" x14ac:dyDescent="0.5"/>
  <cols>
    <col min="2" max="2" width="5.5" style="47" customWidth="1"/>
    <col min="3" max="3" width="43.5" customWidth="1"/>
    <col min="4" max="4" width="8.25" style="47" customWidth="1"/>
    <col min="5" max="5" width="7.5" style="47" customWidth="1"/>
    <col min="6" max="6" width="6.5" style="47" customWidth="1"/>
    <col min="7" max="7" width="21" style="47" customWidth="1"/>
    <col min="8" max="8" width="16.5" style="47" customWidth="1"/>
  </cols>
  <sheetData>
    <row r="3" spans="2:10" x14ac:dyDescent="0.5">
      <c r="C3" s="14" t="s">
        <v>561</v>
      </c>
      <c r="D3" s="4" t="s">
        <v>559</v>
      </c>
      <c r="E3" s="3">
        <f>'BAB 1 SKP'!D2</f>
        <v>0</v>
      </c>
    </row>
    <row r="4" spans="2:10" x14ac:dyDescent="0.5">
      <c r="C4" s="14" t="s">
        <v>562</v>
      </c>
      <c r="D4" s="4" t="s">
        <v>559</v>
      </c>
      <c r="E4" s="3">
        <f>'BAB 1 SKP'!D3</f>
        <v>0</v>
      </c>
    </row>
    <row r="5" spans="2:10" x14ac:dyDescent="0.5">
      <c r="C5" s="14" t="s">
        <v>563</v>
      </c>
      <c r="D5" s="4" t="s">
        <v>559</v>
      </c>
      <c r="E5" s="3">
        <f>'BAB 1 SKP'!D4</f>
        <v>0</v>
      </c>
    </row>
    <row r="6" spans="2:10" x14ac:dyDescent="0.5">
      <c r="C6" s="14" t="s">
        <v>564</v>
      </c>
      <c r="D6" s="4" t="s">
        <v>559</v>
      </c>
      <c r="E6" s="3">
        <f>'BAB 1 SKP'!D5</f>
        <v>0</v>
      </c>
    </row>
    <row r="7" spans="2:10" x14ac:dyDescent="0.5">
      <c r="C7" s="14" t="s">
        <v>565</v>
      </c>
      <c r="D7" s="4" t="s">
        <v>559</v>
      </c>
      <c r="E7" s="3">
        <f>'BAB 1 SKP'!D6</f>
        <v>0</v>
      </c>
    </row>
    <row r="8" spans="2:10" x14ac:dyDescent="0.5">
      <c r="C8" s="14" t="s">
        <v>566</v>
      </c>
      <c r="D8" s="4" t="s">
        <v>559</v>
      </c>
      <c r="E8" s="3">
        <f>'BAB 1 SKP'!D7</f>
        <v>0</v>
      </c>
    </row>
    <row r="9" spans="2:10" x14ac:dyDescent="0.5">
      <c r="C9" s="14"/>
      <c r="D9" s="4"/>
      <c r="E9" s="3"/>
    </row>
    <row r="10" spans="2:10" ht="21" x14ac:dyDescent="0.65">
      <c r="B10" s="333" t="s">
        <v>93</v>
      </c>
      <c r="C10" s="333"/>
      <c r="D10" s="333"/>
      <c r="E10" s="333"/>
      <c r="F10" s="333"/>
      <c r="G10" s="333"/>
      <c r="H10" s="333"/>
    </row>
    <row r="11" spans="2:10" ht="31.5" x14ac:dyDescent="0.5">
      <c r="B11" s="46"/>
      <c r="C11" s="69" t="s">
        <v>90</v>
      </c>
      <c r="D11" s="76" t="s">
        <v>40</v>
      </c>
      <c r="E11" s="76" t="s">
        <v>41</v>
      </c>
      <c r="F11" s="31" t="s">
        <v>53</v>
      </c>
      <c r="G11" s="31" t="s">
        <v>91</v>
      </c>
      <c r="H11" s="31" t="s">
        <v>89</v>
      </c>
      <c r="J11" s="123" t="s">
        <v>570</v>
      </c>
    </row>
    <row r="12" spans="2:10" x14ac:dyDescent="0.5">
      <c r="B12" s="75">
        <v>1</v>
      </c>
      <c r="C12" s="45" t="s">
        <v>82</v>
      </c>
      <c r="D12" s="46">
        <f>'BAB 1 SKP'!E43</f>
        <v>3</v>
      </c>
      <c r="E12" s="46">
        <f>'BAB 1 SKP'!G43</f>
        <v>6</v>
      </c>
      <c r="F12" s="46">
        <v>0</v>
      </c>
      <c r="G12" s="46">
        <f>'BAB 1 SKP'!G43</f>
        <v>6</v>
      </c>
      <c r="H12" s="77">
        <f>'BAB 1 SKP'!C47</f>
        <v>0</v>
      </c>
      <c r="J12" t="s">
        <v>569</v>
      </c>
    </row>
    <row r="13" spans="2:10" x14ac:dyDescent="0.5">
      <c r="B13" s="75">
        <v>2</v>
      </c>
      <c r="C13" s="45" t="s">
        <v>83</v>
      </c>
      <c r="D13" s="46">
        <f>'BAB 2 TKK'!E239</f>
        <v>24</v>
      </c>
      <c r="E13" s="46">
        <v>63</v>
      </c>
      <c r="F13" s="46">
        <f>COUNTIF('BAB 2 TKK'!H13:H238,"TDD")</f>
        <v>0</v>
      </c>
      <c r="G13" s="46">
        <f>'BAB 2 TKK'!G239</f>
        <v>63</v>
      </c>
      <c r="H13" s="77">
        <f>'BAB 2 TKK'!C242</f>
        <v>0</v>
      </c>
      <c r="J13" t="s">
        <v>726</v>
      </c>
    </row>
    <row r="14" spans="2:10" x14ac:dyDescent="0.5">
      <c r="B14" s="46">
        <v>3</v>
      </c>
      <c r="C14" s="45" t="s">
        <v>84</v>
      </c>
      <c r="D14" s="46">
        <f>'BAB 3 MI'!E101</f>
        <v>9</v>
      </c>
      <c r="E14" s="46">
        <v>28</v>
      </c>
      <c r="F14" s="46">
        <f>COUNTIF('BAB 3 MI'!H101:H101,"TDD")</f>
        <v>0</v>
      </c>
      <c r="G14" s="46">
        <f>'BAB 3 MI'!E104</f>
        <v>28</v>
      </c>
      <c r="H14" s="77">
        <f>'BAB 3 MI'!E105</f>
        <v>0</v>
      </c>
      <c r="J14" t="s">
        <v>720</v>
      </c>
    </row>
    <row r="15" spans="2:10" x14ac:dyDescent="0.5">
      <c r="B15" s="46">
        <v>4</v>
      </c>
      <c r="C15" s="45" t="s">
        <v>85</v>
      </c>
      <c r="D15" s="46">
        <f>'BAB 4 KKS'!E95</f>
        <v>9</v>
      </c>
      <c r="E15" s="46">
        <v>22</v>
      </c>
      <c r="F15" s="46">
        <f>COUNTIF('BAB 4 KKS'!H12:H94,"TDD")</f>
        <v>0</v>
      </c>
      <c r="G15" s="46">
        <f>SUM(E15-F15)</f>
        <v>22</v>
      </c>
      <c r="H15" s="78">
        <f>'BAB 4 KKS'!E99</f>
        <v>0</v>
      </c>
      <c r="J15" t="s">
        <v>727</v>
      </c>
    </row>
    <row r="16" spans="2:10" x14ac:dyDescent="0.5">
      <c r="B16" s="46">
        <v>5</v>
      </c>
      <c r="C16" s="45" t="s">
        <v>86</v>
      </c>
      <c r="D16" s="46">
        <f>'BAB 5 MFK'!E216</f>
        <v>19</v>
      </c>
      <c r="E16" s="46">
        <v>69</v>
      </c>
      <c r="F16" s="46">
        <f>COUNTIF('BAB 5 MFK'!H14:H215,"TDD")</f>
        <v>0</v>
      </c>
      <c r="G16" s="46">
        <f>SUM(E16-F16)</f>
        <v>69</v>
      </c>
      <c r="H16" s="77">
        <f>'BAB 5 MFK'!E220</f>
        <v>0</v>
      </c>
      <c r="J16" t="s">
        <v>720</v>
      </c>
    </row>
    <row r="17" spans="2:10" x14ac:dyDescent="0.5">
      <c r="B17" s="46">
        <v>6</v>
      </c>
      <c r="C17" s="45" t="s">
        <v>87</v>
      </c>
      <c r="D17" s="46">
        <f>'BAB 6 PM'!E401</f>
        <v>36</v>
      </c>
      <c r="E17" s="46">
        <v>132</v>
      </c>
      <c r="F17" s="46">
        <f>COUNTIF('BAB 6 PM'!H13:H399,"TDD")</f>
        <v>0</v>
      </c>
      <c r="G17" s="46">
        <f>SUM(E17-F17)</f>
        <v>132</v>
      </c>
      <c r="H17" s="77">
        <f>'BAB 6 PM'!E405</f>
        <v>0</v>
      </c>
      <c r="J17" t="s">
        <v>568</v>
      </c>
    </row>
    <row r="18" spans="2:10" x14ac:dyDescent="0.5">
      <c r="B18" s="75">
        <v>7</v>
      </c>
      <c r="C18" s="45" t="s">
        <v>88</v>
      </c>
      <c r="D18" s="46">
        <f>'BAB 7 PPN'!E35</f>
        <v>3</v>
      </c>
      <c r="E18" s="46">
        <v>6</v>
      </c>
      <c r="F18" s="46">
        <v>0</v>
      </c>
      <c r="G18" s="46">
        <f>'BAB 7 PPN'!G35</f>
        <v>6</v>
      </c>
      <c r="H18" s="77">
        <f>'BAB 7 PPN'!E39</f>
        <v>0</v>
      </c>
    </row>
    <row r="19" spans="2:10" x14ac:dyDescent="0.5">
      <c r="B19" s="190"/>
      <c r="C19" s="45" t="s">
        <v>92</v>
      </c>
      <c r="D19" s="46">
        <f>SUM(D12:D18)</f>
        <v>103</v>
      </c>
      <c r="E19" s="46">
        <f>SUM(E12:E18)</f>
        <v>326</v>
      </c>
      <c r="F19" s="46">
        <f>SUM(F12:F18)</f>
        <v>0</v>
      </c>
      <c r="G19" s="46">
        <f>SUM(E19-F19)</f>
        <v>326</v>
      </c>
      <c r="H19" s="189"/>
      <c r="I19" s="48"/>
    </row>
    <row r="20" spans="2:10" x14ac:dyDescent="0.5">
      <c r="E20"/>
      <c r="F20"/>
      <c r="G20"/>
      <c r="H20"/>
    </row>
    <row r="21" spans="2:10" x14ac:dyDescent="0.5">
      <c r="E21"/>
      <c r="F21"/>
      <c r="G21"/>
      <c r="H21"/>
    </row>
  </sheetData>
  <mergeCells count="1">
    <mergeCell ref="B10:H10"/>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BAB 1 SKP</vt:lpstr>
      <vt:lpstr>BAB 2 TKK</vt:lpstr>
      <vt:lpstr>BAB 3 MI</vt:lpstr>
      <vt:lpstr>BAB 4 KKS</vt:lpstr>
      <vt:lpstr>BAB 5 MFK</vt:lpstr>
      <vt:lpstr>BAB 6 PM</vt:lpstr>
      <vt:lpstr>BAB 7 PPN</vt:lpstr>
      <vt:lpstr>REKAP NILAI</vt:lpstr>
      <vt:lpstr>'BAB 6 PM'!_Hlk83625052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Berta Pasaribu</dc:creator>
  <cp:lastModifiedBy>Tiarny</cp:lastModifiedBy>
  <cp:lastPrinted>2023-05-08T07:17:02Z</cp:lastPrinted>
  <dcterms:created xsi:type="dcterms:W3CDTF">2021-10-18T02:45:57Z</dcterms:created>
  <dcterms:modified xsi:type="dcterms:W3CDTF">2023-07-05T16:44:29Z</dcterms:modified>
</cp:coreProperties>
</file>